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eb\AC\Temp\"/>
    </mc:Choice>
  </mc:AlternateContent>
  <xr:revisionPtr revIDLastSave="0" documentId="8_{162A4CD2-7D5C-FE47-9C2D-10EE34A42581}" xr6:coauthVersionLast="41" xr6:coauthVersionMax="41" xr10:uidLastSave="{00000000-0000-0000-0000-000000000000}"/>
  <bookViews>
    <workbookView xWindow="-120" yWindow="-120" windowWidth="15600" windowHeight="11760" xr2:uid="{00000000-000D-0000-FFFF-FFFF00000000}"/>
  </bookViews>
  <sheets>
    <sheet name="2018_2019 Gesamtwertung" sheetId="2" r:id="rId1"/>
    <sheet name="Tabelle1" sheetId="1" r:id="rId2"/>
    <sheet name="Tabelle3" sheetId="3" r:id="rId3"/>
  </sheets>
  <definedNames>
    <definedName name="_xlnm.Print_Area" localSheetId="1">Tabelle1!$A$35:$M$358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1" i="2" l="1"/>
  <c r="M141" i="2"/>
  <c r="M179" i="2"/>
  <c r="M10" i="2"/>
  <c r="M12" i="2"/>
  <c r="M4" i="2"/>
  <c r="M5" i="2"/>
  <c r="A5" i="2"/>
  <c r="M11" i="2"/>
  <c r="M6" i="2"/>
  <c r="M7" i="2"/>
  <c r="M8" i="2"/>
  <c r="M9" i="2"/>
  <c r="M86" i="2"/>
  <c r="M85" i="2"/>
  <c r="M87" i="2"/>
  <c r="A90" i="2"/>
  <c r="M89" i="2"/>
  <c r="A89" i="2"/>
  <c r="M88" i="2"/>
  <c r="M93" i="2"/>
  <c r="M90" i="2"/>
  <c r="M91" i="2"/>
  <c r="M92" i="2"/>
  <c r="M94" i="2"/>
  <c r="M95" i="2"/>
  <c r="A95" i="2"/>
  <c r="M96" i="2"/>
  <c r="A96" i="2"/>
  <c r="M101" i="2"/>
  <c r="M102" i="2"/>
  <c r="M103" i="2"/>
  <c r="M117" i="2"/>
  <c r="M118" i="2"/>
  <c r="A121" i="2"/>
  <c r="M119" i="2"/>
  <c r="M122" i="2"/>
  <c r="M120" i="2"/>
  <c r="A125" i="2"/>
  <c r="M121" i="2"/>
  <c r="M128" i="2"/>
  <c r="M123" i="2"/>
  <c r="M124" i="2"/>
  <c r="M125" i="2"/>
  <c r="M126" i="2"/>
  <c r="M127" i="2"/>
  <c r="M187" i="2"/>
  <c r="A197" i="2"/>
  <c r="M186" i="2"/>
  <c r="M188" i="2"/>
  <c r="M190" i="2"/>
  <c r="M191" i="2"/>
  <c r="M192" i="2"/>
  <c r="M189" i="2"/>
  <c r="M193" i="2"/>
  <c r="M194" i="2"/>
  <c r="M195" i="2"/>
  <c r="M196" i="2"/>
  <c r="M197" i="2"/>
  <c r="M235" i="2"/>
  <c r="M236" i="2"/>
  <c r="M237" i="2"/>
  <c r="M252" i="2"/>
  <c r="M254" i="2"/>
  <c r="A260" i="2"/>
  <c r="M256" i="2"/>
  <c r="M255" i="2"/>
  <c r="M253" i="2"/>
  <c r="M257" i="2"/>
  <c r="M258" i="2"/>
  <c r="M259" i="2"/>
  <c r="M260" i="2"/>
  <c r="M261" i="2"/>
  <c r="M262" i="2"/>
  <c r="M263" i="2"/>
  <c r="M321" i="2"/>
  <c r="A321" i="2"/>
  <c r="M320" i="2"/>
  <c r="M318" i="2"/>
  <c r="A318" i="2"/>
  <c r="M319" i="2"/>
  <c r="A319" i="2"/>
  <c r="M322" i="2"/>
  <c r="A322" i="2"/>
  <c r="M323" i="2"/>
  <c r="M324" i="2"/>
  <c r="M325" i="2"/>
  <c r="M326" i="2"/>
  <c r="M327" i="2"/>
  <c r="M328" i="2"/>
  <c r="M329" i="2"/>
  <c r="M238" i="2"/>
  <c r="M239" i="2"/>
  <c r="M241" i="2"/>
  <c r="M240" i="2"/>
  <c r="M242" i="2"/>
  <c r="M243" i="2"/>
  <c r="M244" i="2"/>
  <c r="A244" i="2"/>
  <c r="M245" i="2"/>
  <c r="M246" i="2"/>
  <c r="A246" i="2"/>
  <c r="M247" i="2"/>
  <c r="M178" i="2"/>
  <c r="M174" i="2"/>
  <c r="M166" i="2"/>
  <c r="M167" i="2"/>
  <c r="M170" i="2"/>
  <c r="M169" i="2"/>
  <c r="M168" i="2"/>
  <c r="M172" i="2"/>
  <c r="M171" i="2"/>
  <c r="A179" i="2"/>
  <c r="M176" i="2"/>
  <c r="M173" i="2"/>
  <c r="M175" i="2"/>
  <c r="M177" i="2"/>
  <c r="M180" i="2"/>
  <c r="M69" i="2"/>
  <c r="M72" i="2"/>
  <c r="M70" i="2"/>
  <c r="A76" i="2"/>
  <c r="M71" i="2"/>
  <c r="M76" i="2"/>
  <c r="M73" i="2"/>
  <c r="M74" i="2"/>
  <c r="M78" i="2"/>
  <c r="M75" i="2"/>
  <c r="M77" i="2"/>
  <c r="M79" i="2"/>
  <c r="M80" i="2"/>
  <c r="M38" i="2"/>
  <c r="M37" i="2"/>
  <c r="M40" i="2"/>
  <c r="M39" i="2"/>
  <c r="M41" i="2"/>
  <c r="M42" i="2"/>
  <c r="M44" i="2"/>
  <c r="M46" i="2"/>
  <c r="M45" i="2"/>
  <c r="M43" i="2"/>
  <c r="M47" i="2"/>
  <c r="M48" i="2"/>
  <c r="M56" i="2"/>
  <c r="M53" i="2"/>
  <c r="M55" i="2"/>
  <c r="M54" i="2"/>
  <c r="M58" i="2"/>
  <c r="M59" i="2"/>
  <c r="M57" i="2"/>
  <c r="M60" i="2"/>
  <c r="M61" i="2"/>
  <c r="M62" i="2"/>
  <c r="M63" i="2"/>
  <c r="M64" i="2"/>
  <c r="M21" i="2"/>
  <c r="M23" i="2"/>
  <c r="M24" i="2"/>
  <c r="M26" i="2"/>
  <c r="A30" i="2"/>
  <c r="M20" i="2"/>
  <c r="M22" i="2"/>
  <c r="M25" i="2"/>
  <c r="M27" i="2"/>
  <c r="M28" i="2"/>
  <c r="M305" i="2"/>
  <c r="M302" i="2"/>
  <c r="M304" i="2"/>
  <c r="M303" i="2"/>
  <c r="M301" i="2"/>
  <c r="M306" i="2"/>
  <c r="M307" i="2"/>
  <c r="M308" i="2"/>
  <c r="M309" i="2"/>
  <c r="M310" i="2"/>
  <c r="M311" i="2"/>
  <c r="M312" i="2"/>
  <c r="M313" i="2"/>
  <c r="M270" i="2"/>
  <c r="A270" i="2"/>
  <c r="M268" i="2"/>
  <c r="A268" i="2"/>
  <c r="M269" i="2"/>
  <c r="M271" i="2"/>
  <c r="M272" i="2"/>
  <c r="M273" i="2"/>
  <c r="M274" i="2"/>
  <c r="M275" i="2"/>
  <c r="M276" i="2"/>
  <c r="M277" i="2"/>
  <c r="M278" i="2"/>
  <c r="M279" i="2"/>
  <c r="M280" i="2"/>
  <c r="M212" i="2"/>
  <c r="M211" i="2"/>
  <c r="M208" i="2"/>
  <c r="M209" i="2"/>
  <c r="M210" i="2"/>
  <c r="M213" i="2"/>
  <c r="M202" i="2"/>
  <c r="M204" i="2"/>
  <c r="M203" i="2"/>
  <c r="M205" i="2"/>
  <c r="M206" i="2"/>
  <c r="A213" i="2"/>
  <c r="M207" i="2"/>
  <c r="M214" i="2"/>
  <c r="M155" i="2"/>
  <c r="M150" i="2"/>
  <c r="M152" i="2"/>
  <c r="M153" i="2"/>
  <c r="A157" i="2"/>
  <c r="M151" i="2"/>
  <c r="M154" i="2"/>
  <c r="M160" i="2"/>
  <c r="M158" i="2"/>
  <c r="M159" i="2"/>
  <c r="M156" i="2"/>
  <c r="A156" i="2"/>
  <c r="M157" i="2"/>
  <c r="M161" i="2"/>
  <c r="M107" i="2"/>
  <c r="M108" i="2"/>
  <c r="M104" i="2"/>
  <c r="M105" i="2"/>
  <c r="M109" i="2"/>
  <c r="M106" i="2"/>
  <c r="M110" i="2"/>
  <c r="M111" i="2"/>
  <c r="M112" i="2"/>
  <c r="M286" i="2"/>
  <c r="A286" i="2"/>
  <c r="M296" i="2"/>
  <c r="M295" i="2"/>
  <c r="M294" i="2"/>
  <c r="M293" i="2"/>
  <c r="M292" i="2"/>
  <c r="M291" i="2"/>
  <c r="A285" i="2"/>
  <c r="M290" i="2"/>
  <c r="M289" i="2"/>
  <c r="M288" i="2"/>
  <c r="M287" i="2"/>
  <c r="M285" i="2"/>
  <c r="M221" i="2"/>
  <c r="A220" i="2"/>
  <c r="M219" i="2"/>
  <c r="A221" i="2"/>
  <c r="A225" i="2"/>
  <c r="M220" i="2"/>
  <c r="M222" i="2"/>
  <c r="M223" i="2"/>
  <c r="M224" i="2"/>
  <c r="M225" i="2"/>
  <c r="M226" i="2"/>
  <c r="M227" i="2"/>
  <c r="M228" i="2"/>
  <c r="M229" i="2"/>
  <c r="M230" i="2"/>
  <c r="M133" i="2"/>
  <c r="M134" i="2"/>
  <c r="M138" i="2"/>
  <c r="M136" i="2"/>
  <c r="A138" i="2"/>
  <c r="M143" i="2"/>
  <c r="M144" i="2"/>
  <c r="M135" i="2"/>
  <c r="M145" i="2"/>
  <c r="M139" i="2"/>
  <c r="M137" i="2"/>
  <c r="M140" i="2"/>
  <c r="M142" i="2"/>
  <c r="A4" i="1"/>
  <c r="M4" i="1"/>
  <c r="A20" i="1"/>
  <c r="A21" i="1"/>
  <c r="A22" i="1"/>
  <c r="A23" i="1"/>
  <c r="A24" i="1"/>
  <c r="A25" i="1"/>
  <c r="A26" i="1"/>
  <c r="A27" i="1"/>
  <c r="A28" i="1"/>
  <c r="A29" i="1"/>
  <c r="A30" i="1"/>
  <c r="A31" i="1"/>
  <c r="M7" i="1"/>
  <c r="M5" i="1"/>
  <c r="M6" i="1"/>
  <c r="M8" i="1"/>
  <c r="M9" i="1"/>
  <c r="M10" i="1"/>
  <c r="M11" i="1"/>
  <c r="M12" i="1"/>
  <c r="M13" i="1"/>
  <c r="M14" i="1"/>
  <c r="M15" i="1"/>
  <c r="A7" i="1"/>
  <c r="A5" i="1"/>
  <c r="A6" i="1"/>
  <c r="A8" i="1"/>
  <c r="A9" i="1"/>
  <c r="A10" i="1"/>
  <c r="A11" i="1"/>
  <c r="A12" i="1"/>
  <c r="A13" i="1"/>
  <c r="A14" i="1"/>
  <c r="A15" i="1"/>
  <c r="M21" i="1"/>
  <c r="M22" i="1"/>
  <c r="M23" i="1"/>
  <c r="M24" i="1"/>
  <c r="M25" i="1"/>
  <c r="M26" i="1"/>
  <c r="M27" i="1"/>
  <c r="M28" i="1"/>
  <c r="M29" i="1"/>
  <c r="M30" i="1"/>
  <c r="M31" i="1"/>
  <c r="M20" i="1"/>
  <c r="M57" i="1"/>
  <c r="A320" i="2"/>
  <c r="A269" i="2"/>
  <c r="A301" i="2"/>
  <c r="A302" i="2"/>
  <c r="A305" i="2"/>
  <c r="A306" i="2"/>
  <c r="A303" i="2"/>
  <c r="A304" i="2"/>
  <c r="A235" i="2"/>
  <c r="A241" i="2"/>
  <c r="A247" i="2"/>
  <c r="A242" i="2"/>
  <c r="A243" i="2"/>
  <c r="A240" i="2"/>
  <c r="A239" i="2"/>
  <c r="A236" i="2"/>
  <c r="A237" i="2"/>
  <c r="A245" i="2"/>
  <c r="A238" i="2"/>
  <c r="A226" i="2"/>
  <c r="A230" i="2"/>
  <c r="A105" i="2"/>
  <c r="A107" i="2"/>
  <c r="A111" i="2"/>
  <c r="A106" i="2"/>
  <c r="A108" i="2"/>
  <c r="A109" i="2"/>
  <c r="A103" i="2"/>
  <c r="A102" i="2"/>
  <c r="A112" i="2"/>
  <c r="A104" i="2"/>
  <c r="A110" i="2"/>
  <c r="A101" i="2"/>
  <c r="A91" i="2"/>
  <c r="A69" i="2"/>
  <c r="A29" i="2"/>
  <c r="A254" i="2"/>
  <c r="A258" i="2"/>
  <c r="A259" i="2"/>
  <c r="A262" i="2"/>
  <c r="A253" i="2"/>
  <c r="A257" i="2"/>
  <c r="A261" i="2"/>
  <c r="A263" i="2"/>
  <c r="A256" i="2"/>
  <c r="A252" i="2"/>
  <c r="A255" i="2"/>
  <c r="A229" i="2"/>
  <c r="A224" i="2"/>
  <c r="A228" i="2"/>
  <c r="A223" i="2"/>
  <c r="A222" i="2"/>
  <c r="A227" i="2"/>
  <c r="A219" i="2"/>
  <c r="A208" i="2"/>
  <c r="A204" i="2"/>
  <c r="A212" i="2"/>
  <c r="A203" i="2"/>
  <c r="A211" i="2"/>
  <c r="A202" i="2"/>
  <c r="A206" i="2"/>
  <c r="A205" i="2"/>
  <c r="A207" i="2"/>
  <c r="A209" i="2"/>
  <c r="A210" i="2"/>
  <c r="A193" i="2"/>
  <c r="A189" i="2"/>
  <c r="A191" i="2"/>
  <c r="A196" i="2"/>
  <c r="A188" i="2"/>
  <c r="A187" i="2"/>
  <c r="A192" i="2"/>
  <c r="A186" i="2"/>
  <c r="A190" i="2"/>
  <c r="A195" i="2"/>
  <c r="A194" i="2"/>
  <c r="A171" i="2"/>
  <c r="A173" i="2"/>
  <c r="A174" i="2"/>
  <c r="A170" i="2"/>
  <c r="A172" i="2"/>
  <c r="A169" i="2"/>
  <c r="A178" i="2"/>
  <c r="A177" i="2"/>
  <c r="A168" i="2"/>
  <c r="A167" i="2"/>
  <c r="A180" i="2"/>
  <c r="A176" i="2"/>
  <c r="A166" i="2"/>
  <c r="A181" i="2"/>
  <c r="A175" i="2"/>
  <c r="A151" i="2"/>
  <c r="A158" i="2"/>
  <c r="A161" i="2"/>
  <c r="A154" i="2"/>
  <c r="A150" i="2"/>
  <c r="A152" i="2"/>
  <c r="A160" i="2"/>
  <c r="A155" i="2"/>
  <c r="A159" i="2"/>
  <c r="A153" i="2"/>
  <c r="A136" i="2"/>
  <c r="A142" i="2"/>
  <c r="A134" i="2"/>
  <c r="A144" i="2"/>
  <c r="A137" i="2"/>
  <c r="A140" i="2"/>
  <c r="A145" i="2"/>
  <c r="A133" i="2"/>
  <c r="A143" i="2"/>
  <c r="A141" i="2"/>
  <c r="A139" i="2"/>
  <c r="A135" i="2"/>
  <c r="A92" i="2"/>
  <c r="A74" i="2"/>
  <c r="A70" i="2"/>
  <c r="A73" i="2"/>
  <c r="A75" i="2"/>
  <c r="A78" i="2"/>
  <c r="A72" i="2"/>
  <c r="A77" i="2"/>
  <c r="A71" i="2"/>
  <c r="A9" i="2"/>
  <c r="A127" i="2"/>
  <c r="A126" i="2"/>
  <c r="A118" i="2"/>
  <c r="A120" i="2"/>
  <c r="A128" i="2"/>
  <c r="A122" i="2"/>
  <c r="A124" i="2"/>
  <c r="A119" i="2"/>
  <c r="A123" i="2"/>
  <c r="A117" i="2"/>
  <c r="A94" i="2"/>
  <c r="A85" i="2"/>
  <c r="A86" i="2"/>
  <c r="A87" i="2"/>
  <c r="A93" i="2"/>
  <c r="A88" i="2"/>
  <c r="A57" i="2"/>
  <c r="A59" i="2"/>
  <c r="A55" i="2"/>
  <c r="A62" i="2"/>
  <c r="A53" i="2"/>
  <c r="A54" i="2"/>
  <c r="A63" i="2"/>
  <c r="A56" i="2"/>
  <c r="A60" i="2"/>
  <c r="A61" i="2"/>
  <c r="A58" i="2"/>
  <c r="A39" i="2"/>
  <c r="A44" i="2"/>
  <c r="A38" i="2"/>
  <c r="A42" i="2"/>
  <c r="A37" i="2"/>
  <c r="A43" i="2"/>
  <c r="A45" i="2"/>
  <c r="A40" i="2"/>
  <c r="A46" i="2"/>
  <c r="A41" i="2"/>
  <c r="A21" i="2"/>
  <c r="A28" i="2"/>
  <c r="A23" i="2"/>
  <c r="A20" i="2"/>
  <c r="A27" i="2"/>
  <c r="A25" i="2"/>
  <c r="A24" i="2"/>
  <c r="A22" i="2"/>
  <c r="A26" i="2"/>
  <c r="A31" i="2"/>
  <c r="A8" i="2"/>
  <c r="A4" i="2"/>
  <c r="A7" i="2"/>
  <c r="A12" i="2"/>
  <c r="A6" i="2"/>
  <c r="A10" i="2"/>
  <c r="A11" i="2"/>
</calcChain>
</file>

<file path=xl/sharedStrings.xml><?xml version="1.0" encoding="utf-8"?>
<sst xmlns="http://schemas.openxmlformats.org/spreadsheetml/2006/main" count="2289" uniqueCount="468">
  <si>
    <t>Platz</t>
  </si>
  <si>
    <t>Verein</t>
  </si>
  <si>
    <t>Verband</t>
  </si>
  <si>
    <t>Gesamt-</t>
  </si>
  <si>
    <t>punktzahl</t>
  </si>
  <si>
    <t>Name</t>
  </si>
  <si>
    <t>Vorname</t>
  </si>
  <si>
    <t>Luca</t>
  </si>
  <si>
    <t>HSV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</si>
  <si>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</si>
  <si>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</si>
  <si>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</si>
  <si>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</si>
  <si>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</si>
  <si>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</si>
  <si>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</si>
  <si>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</si>
  <si>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</si>
  <si>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Lina</t>
  </si>
  <si>
    <t>Joenke</t>
  </si>
  <si>
    <t>Karoline</t>
  </si>
  <si>
    <t>SC Rückershausen</t>
  </si>
  <si>
    <t>WSV</t>
  </si>
  <si>
    <t>Rekowski</t>
  </si>
  <si>
    <t>Behle</t>
  </si>
  <si>
    <t>Celine</t>
  </si>
  <si>
    <t>SC Willingen</t>
  </si>
  <si>
    <t>Bernshausen</t>
  </si>
  <si>
    <t>Jonas</t>
  </si>
  <si>
    <t>SC Bödefeld</t>
  </si>
  <si>
    <t>Kesper</t>
  </si>
  <si>
    <t>Lauber</t>
  </si>
  <si>
    <t>SC Girkhausen</t>
  </si>
  <si>
    <t>Keudel</t>
  </si>
  <si>
    <t>Johannes</t>
  </si>
  <si>
    <t>Bärenfänger</t>
  </si>
  <si>
    <t>Jannis</t>
  </si>
  <si>
    <t>SK Wunderthausen</t>
  </si>
  <si>
    <t>11.</t>
  </si>
  <si>
    <t>Max</t>
  </si>
  <si>
    <t>SC Usseln</t>
  </si>
  <si>
    <t>Hartmann</t>
  </si>
  <si>
    <t>Lena</t>
  </si>
  <si>
    <t>VfL Bad Berleburg</t>
  </si>
  <si>
    <t>Niklas</t>
  </si>
  <si>
    <t>U 9 männlich</t>
  </si>
  <si>
    <t>Dickel</t>
  </si>
  <si>
    <t>Jan</t>
  </si>
  <si>
    <t>Eberbach</t>
  </si>
  <si>
    <t>Vollmer</t>
  </si>
  <si>
    <t>TGV Schotten</t>
  </si>
  <si>
    <t>TSV Retterode</t>
  </si>
  <si>
    <t>SKG Gersfeld</t>
  </si>
  <si>
    <t>Delgado</t>
  </si>
  <si>
    <t>Paul</t>
  </si>
  <si>
    <t>Moritz</t>
  </si>
  <si>
    <t>Weikard</t>
  </si>
  <si>
    <t>Jonathan</t>
  </si>
  <si>
    <t>Niebling</t>
  </si>
  <si>
    <t>Frank</t>
  </si>
  <si>
    <t>Lou</t>
  </si>
  <si>
    <t>Knipschild</t>
  </si>
  <si>
    <t>Saure</t>
  </si>
  <si>
    <t>Felix</t>
  </si>
  <si>
    <t>Leni</t>
  </si>
  <si>
    <t>Pieper</t>
  </si>
  <si>
    <t>Elin</t>
  </si>
  <si>
    <t>Till</t>
  </si>
  <si>
    <t>Christine</t>
  </si>
  <si>
    <t>Christian</t>
  </si>
  <si>
    <t>Dohnal</t>
  </si>
  <si>
    <t>Richard</t>
  </si>
  <si>
    <t>Thore</t>
  </si>
  <si>
    <t>Heibrock</t>
  </si>
  <si>
    <t>Roman</t>
  </si>
  <si>
    <t>Engelmann</t>
  </si>
  <si>
    <t>Lilly</t>
  </si>
  <si>
    <t>Kira</t>
  </si>
  <si>
    <t>Kalthoff</t>
  </si>
  <si>
    <t>Madita</t>
  </si>
  <si>
    <t>Löber</t>
  </si>
  <si>
    <t>Cecile</t>
  </si>
  <si>
    <t>Jette</t>
  </si>
  <si>
    <t>Stremme</t>
  </si>
  <si>
    <t>Matti</t>
  </si>
  <si>
    <t>Schwalm</t>
  </si>
  <si>
    <t>Sophia</t>
  </si>
  <si>
    <t>Rudolf</t>
  </si>
  <si>
    <t>Ilva</t>
  </si>
  <si>
    <t>Martha</t>
  </si>
  <si>
    <t>Janne</t>
  </si>
  <si>
    <t>Melchers</t>
  </si>
  <si>
    <t>Marvin</t>
  </si>
  <si>
    <t>Henke</t>
  </si>
  <si>
    <t>U18 männlich</t>
  </si>
  <si>
    <t>Tilla</t>
  </si>
  <si>
    <t>Neeb</t>
  </si>
  <si>
    <t>Emma</t>
  </si>
  <si>
    <t>Finn</t>
  </si>
  <si>
    <t>Oldenburg</t>
  </si>
  <si>
    <t>Bente</t>
  </si>
  <si>
    <t>Finnja</t>
  </si>
  <si>
    <t>Zoe</t>
  </si>
  <si>
    <t>Juliane</t>
  </si>
  <si>
    <t>Limpert</t>
  </si>
  <si>
    <t>Peter</t>
  </si>
  <si>
    <t>Lorenz</t>
  </si>
  <si>
    <t>U11 männlich</t>
  </si>
  <si>
    <t>U12 männlich</t>
  </si>
  <si>
    <t>U13 männlich</t>
  </si>
  <si>
    <t>U14 männlich</t>
  </si>
  <si>
    <t>U15 männlich</t>
  </si>
  <si>
    <t>U16 männlich</t>
  </si>
  <si>
    <t>Retterode</t>
  </si>
  <si>
    <t>Cross</t>
  </si>
  <si>
    <t>U 8 männlich</t>
  </si>
  <si>
    <t>Gersfeld</t>
  </si>
  <si>
    <t>E-KT</t>
  </si>
  <si>
    <t>E-FT</t>
  </si>
  <si>
    <t>Schotten</t>
  </si>
  <si>
    <t>NC-FT</t>
  </si>
  <si>
    <t>MS-KT</t>
  </si>
  <si>
    <t>Immanuel</t>
  </si>
  <si>
    <t>Schenk</t>
  </si>
  <si>
    <t>Franziska</t>
  </si>
  <si>
    <t>Frost</t>
  </si>
  <si>
    <t>Malte</t>
  </si>
  <si>
    <t>Engelhard</t>
  </si>
  <si>
    <t>Leipold</t>
  </si>
  <si>
    <t>Mara</t>
  </si>
  <si>
    <t>Nico</t>
  </si>
  <si>
    <t>Maximilian</t>
  </si>
  <si>
    <t>Girkhausen</t>
  </si>
  <si>
    <t>Verf. FT</t>
  </si>
  <si>
    <t>Yannik</t>
  </si>
  <si>
    <t>Füllgraf</t>
  </si>
  <si>
    <t>Lucy</t>
  </si>
  <si>
    <t>Hessisch-Lichtenau</t>
  </si>
  <si>
    <t xml:space="preserve">TGV Schotten </t>
  </si>
  <si>
    <t>Lasse</t>
  </si>
  <si>
    <t>Gipfert</t>
  </si>
  <si>
    <t>TV Hess. Lichtenau</t>
  </si>
  <si>
    <t>Klockmann</t>
  </si>
  <si>
    <t>Wiegand</t>
  </si>
  <si>
    <t>Kalle</t>
  </si>
  <si>
    <t>Emilie</t>
  </si>
  <si>
    <t>Lemmerca</t>
  </si>
  <si>
    <t>Madara</t>
  </si>
  <si>
    <t>GS Hess. Lichtenau</t>
  </si>
  <si>
    <t>Ruhnau</t>
  </si>
  <si>
    <t xml:space="preserve">1. </t>
  </si>
  <si>
    <t>Sc Willingen</t>
  </si>
  <si>
    <t>Hess</t>
  </si>
  <si>
    <t>Emilia</t>
  </si>
  <si>
    <t xml:space="preserve">Maron </t>
  </si>
  <si>
    <t>Laurenz</t>
  </si>
  <si>
    <t>Schulze</t>
  </si>
  <si>
    <t>Bjorn - Ole</t>
  </si>
  <si>
    <t>v. Schlichtkrull</t>
  </si>
  <si>
    <t>Tilmann</t>
  </si>
  <si>
    <t>Brötsch</t>
  </si>
  <si>
    <t>TSV 1889 Geismar</t>
  </si>
  <si>
    <t>Michele</t>
  </si>
  <si>
    <t xml:space="preserve">Hedrich </t>
  </si>
  <si>
    <t>Milena</t>
  </si>
  <si>
    <t>MT Melsungen</t>
  </si>
  <si>
    <t>Vaupel</t>
  </si>
  <si>
    <t>Jolina</t>
  </si>
  <si>
    <t>Schmitz</t>
  </si>
  <si>
    <t>Scott</t>
  </si>
  <si>
    <t>SLV Ernstberg</t>
  </si>
  <si>
    <t>RLP</t>
  </si>
  <si>
    <t>Nölke</t>
  </si>
  <si>
    <t>Mehler</t>
  </si>
  <si>
    <t>Hanne</t>
  </si>
  <si>
    <t>Demper</t>
  </si>
  <si>
    <t>Weber</t>
  </si>
  <si>
    <t>Haack</t>
  </si>
  <si>
    <t>Katharina</t>
  </si>
  <si>
    <t>Balda</t>
  </si>
  <si>
    <t>Nina</t>
  </si>
  <si>
    <t>Benner</t>
  </si>
  <si>
    <t>Ida</t>
  </si>
  <si>
    <t>Ronneburger</t>
  </si>
  <si>
    <t>Celina</t>
  </si>
  <si>
    <t>Weller</t>
  </si>
  <si>
    <t>Rarbach</t>
  </si>
  <si>
    <t>Theo</t>
  </si>
  <si>
    <t xml:space="preserve">Weller </t>
  </si>
  <si>
    <t>Benedikt</t>
  </si>
  <si>
    <t>Annika</t>
  </si>
  <si>
    <t>Jana</t>
  </si>
  <si>
    <t>Xenia</t>
  </si>
  <si>
    <t>Müller</t>
  </si>
  <si>
    <t>Laura</t>
  </si>
  <si>
    <t>Ivlev</t>
  </si>
  <si>
    <t>Brandenburger</t>
  </si>
  <si>
    <t>Weitzel</t>
  </si>
  <si>
    <t>10.</t>
  </si>
  <si>
    <t xml:space="preserve">Motte </t>
  </si>
  <si>
    <t>Fridtjof</t>
  </si>
  <si>
    <t>Klose</t>
  </si>
  <si>
    <t>Schrenk</t>
  </si>
  <si>
    <t>Alvaro</t>
  </si>
  <si>
    <t>Patzschke</t>
  </si>
  <si>
    <t>Ben</t>
  </si>
  <si>
    <t>Timm</t>
  </si>
  <si>
    <t>Schumacher</t>
  </si>
  <si>
    <t>Stumpf</t>
  </si>
  <si>
    <t>Mirko</t>
  </si>
  <si>
    <t>Marie</t>
  </si>
  <si>
    <t>Nölling</t>
  </si>
  <si>
    <t>Larissa</t>
  </si>
  <si>
    <t>Thiele</t>
  </si>
  <si>
    <t>Alina</t>
  </si>
  <si>
    <t>Paula</t>
  </si>
  <si>
    <t>Klauke</t>
  </si>
  <si>
    <t>Lia</t>
  </si>
  <si>
    <t>Alice</t>
  </si>
  <si>
    <t>Gördes</t>
  </si>
  <si>
    <t>Maja</t>
  </si>
  <si>
    <t>Breitschwerdt</t>
  </si>
  <si>
    <t>Linnea</t>
  </si>
  <si>
    <t>Gierse</t>
  </si>
  <si>
    <t>Horst</t>
  </si>
  <si>
    <t>Jasmin</t>
  </si>
  <si>
    <t>Kristin</t>
  </si>
  <si>
    <t>Rika</t>
  </si>
  <si>
    <t xml:space="preserve">Küthe </t>
  </si>
  <si>
    <t>Ann-Kathrin</t>
  </si>
  <si>
    <t>Kömpf</t>
  </si>
  <si>
    <t>Milla</t>
  </si>
  <si>
    <t>15.</t>
  </si>
  <si>
    <t>Hudetz</t>
  </si>
  <si>
    <t>Steinbrink</t>
  </si>
  <si>
    <t>Hagen</t>
  </si>
  <si>
    <t>Hetzel</t>
  </si>
  <si>
    <t>Sascha</t>
  </si>
  <si>
    <t>Meuche</t>
  </si>
  <si>
    <t>Hollenstein</t>
  </si>
  <si>
    <t>Lea</t>
  </si>
  <si>
    <t>Viola</t>
  </si>
  <si>
    <t>Pudor</t>
  </si>
  <si>
    <t>Janka</t>
  </si>
  <si>
    <t>Richter</t>
  </si>
  <si>
    <t>Greta</t>
  </si>
  <si>
    <t>Baier</t>
  </si>
  <si>
    <t>Konstantin</t>
  </si>
  <si>
    <t>Gutermuth</t>
  </si>
  <si>
    <t>Kilian</t>
  </si>
  <si>
    <t>Homrighausen</t>
  </si>
  <si>
    <t>Schmidt</t>
  </si>
  <si>
    <t>Schneider</t>
  </si>
  <si>
    <t>Rico</t>
  </si>
  <si>
    <t>Penelope</t>
  </si>
  <si>
    <t>Hermine</t>
  </si>
  <si>
    <t>Schelleis</t>
  </si>
  <si>
    <t>SC Lanzenhain</t>
  </si>
  <si>
    <t>Zeutschel</t>
  </si>
  <si>
    <t>Emelie</t>
  </si>
  <si>
    <t>Heinrich</t>
  </si>
  <si>
    <t>Ronja</t>
  </si>
  <si>
    <t>David</t>
  </si>
  <si>
    <t>Propp</t>
  </si>
  <si>
    <t>Daria</t>
  </si>
  <si>
    <t>TuS Erndtebrück</t>
  </si>
  <si>
    <t>Grauel</t>
  </si>
  <si>
    <t>Mattis</t>
  </si>
  <si>
    <t>12.</t>
  </si>
  <si>
    <t>Hofrichter</t>
  </si>
  <si>
    <t>Pascal</t>
  </si>
  <si>
    <t>SC Oberhundem</t>
  </si>
  <si>
    <t>Lene</t>
  </si>
  <si>
    <t>Paysan</t>
  </si>
  <si>
    <t>Danielle</t>
  </si>
  <si>
    <t>14.</t>
  </si>
  <si>
    <t>16.</t>
  </si>
  <si>
    <t>17.</t>
  </si>
  <si>
    <t>Baehr</t>
  </si>
  <si>
    <t>SC Hagen-Wildewiese</t>
  </si>
  <si>
    <t>Mehl</t>
  </si>
  <si>
    <t>Felicitas</t>
  </si>
  <si>
    <t>Schleicher</t>
  </si>
  <si>
    <t>Elias</t>
  </si>
  <si>
    <t>Groß</t>
  </si>
  <si>
    <t>Yara</t>
  </si>
  <si>
    <t>Piatek</t>
  </si>
  <si>
    <t>Julia</t>
  </si>
  <si>
    <t>Dreyer</t>
  </si>
  <si>
    <t>Leon</t>
  </si>
  <si>
    <t>Pius</t>
  </si>
  <si>
    <t>Sarah</t>
  </si>
  <si>
    <t>Lauer</t>
  </si>
  <si>
    <t>Magdalena</t>
  </si>
  <si>
    <t>Julian</t>
  </si>
  <si>
    <t>18.</t>
  </si>
  <si>
    <t>13.</t>
  </si>
  <si>
    <t>Noll</t>
  </si>
  <si>
    <t>Anouk</t>
  </si>
  <si>
    <t>TSV Poppenhausen</t>
  </si>
  <si>
    <t>Henk</t>
  </si>
  <si>
    <t>Robin</t>
  </si>
  <si>
    <t>SRC Helmbach-Weis</t>
  </si>
  <si>
    <t>Hahl</t>
  </si>
  <si>
    <t>Cedric</t>
  </si>
  <si>
    <t>Kebben</t>
  </si>
  <si>
    <t>Root</t>
  </si>
  <si>
    <t>Alexandra</t>
  </si>
  <si>
    <t>Grübel</t>
  </si>
  <si>
    <t>Franz</t>
  </si>
  <si>
    <t>Weschollek</t>
  </si>
  <si>
    <t>Ruth</t>
  </si>
  <si>
    <t>Pohl</t>
  </si>
  <si>
    <t>Paulina</t>
  </si>
  <si>
    <t>Göbel</t>
  </si>
  <si>
    <t>Henry</t>
  </si>
  <si>
    <t>Lipp</t>
  </si>
  <si>
    <t>Minnert</t>
  </si>
  <si>
    <t>Sean</t>
  </si>
  <si>
    <t>Suvi Nelli</t>
  </si>
  <si>
    <t>Abel</t>
  </si>
  <si>
    <t>Isabel</t>
  </si>
  <si>
    <t>Tabea</t>
  </si>
  <si>
    <t>wsv</t>
  </si>
  <si>
    <t>Retterode (09.09.18)</t>
  </si>
  <si>
    <t>U 8 weiblich - 2011 und jünger</t>
  </si>
  <si>
    <t xml:space="preserve">Pierau </t>
  </si>
  <si>
    <t>Elian</t>
  </si>
  <si>
    <t>U 9 weiblich - 2010 und jünger</t>
  </si>
  <si>
    <t>Sörgel</t>
  </si>
  <si>
    <t>Neo</t>
  </si>
  <si>
    <t>TV Hessisch-Lichtenau</t>
  </si>
  <si>
    <t>U 10 männlich</t>
  </si>
  <si>
    <t>U 10 weiblich - 2009 und jünger</t>
  </si>
  <si>
    <t xml:space="preserve">U11 weiblich - 2008 und jünger </t>
  </si>
  <si>
    <t>Gippert</t>
  </si>
  <si>
    <t>Orth</t>
  </si>
  <si>
    <t>Aaron</t>
  </si>
  <si>
    <t>U12 weiblich - 2007 und jünger</t>
  </si>
  <si>
    <t>Tobes</t>
  </si>
  <si>
    <t>Mia</t>
  </si>
  <si>
    <t>Herget</t>
  </si>
  <si>
    <t>Grünberg</t>
  </si>
  <si>
    <t>Anelie</t>
  </si>
  <si>
    <t>Muth</t>
  </si>
  <si>
    <t>Naima</t>
  </si>
  <si>
    <t>U13 weiblich - 2006 und jünger</t>
  </si>
  <si>
    <t>Dragowski</t>
  </si>
  <si>
    <t>Forciniti</t>
  </si>
  <si>
    <t>Devlin</t>
  </si>
  <si>
    <t>U14 weiblich - 2005 und jünger</t>
  </si>
  <si>
    <t>Mika</t>
  </si>
  <si>
    <t>U15 weiblich - 2004 und jünger</t>
  </si>
  <si>
    <t>Elijah</t>
  </si>
  <si>
    <t>U16 weiblich - 2003 und Jünger</t>
  </si>
  <si>
    <t xml:space="preserve">Witten </t>
  </si>
  <si>
    <t>Misa</t>
  </si>
  <si>
    <t>U18 weiblich - 2001 und jünger</t>
  </si>
  <si>
    <t>Schotten (12.01.19)</t>
  </si>
  <si>
    <t>Nachwuchs-Cup</t>
  </si>
  <si>
    <t>Vergard</t>
  </si>
  <si>
    <t>Motte</t>
  </si>
  <si>
    <t>Franck</t>
  </si>
  <si>
    <t>von Schlichtkrull</t>
  </si>
  <si>
    <t>Martin</t>
  </si>
  <si>
    <t>Gesamt-punktzahl</t>
  </si>
  <si>
    <t>Gersfeld2</t>
  </si>
  <si>
    <t>Girkhausen3</t>
  </si>
  <si>
    <t>U 11 männlich</t>
  </si>
  <si>
    <t>U 11 weiblich - 2008 und jünger</t>
  </si>
  <si>
    <t>U 12 weiblich - 2007 und jünger</t>
  </si>
  <si>
    <t>U 12 männlich</t>
  </si>
  <si>
    <t>U 13 weiblich - 2006 und jünger</t>
  </si>
  <si>
    <t>U 13 männlich</t>
  </si>
  <si>
    <t>U 14 weiblich - 2005 und jünger</t>
  </si>
  <si>
    <t>U 15 weiblich - 2004 und jünger</t>
  </si>
  <si>
    <t>U 14 männlich</t>
  </si>
  <si>
    <t>U 15 männlich</t>
  </si>
  <si>
    <t>U 16 weiblich - 2003 und jünger</t>
  </si>
  <si>
    <t>U 16 männlich</t>
  </si>
  <si>
    <t>U 18 weiblich - 2001 und jünger</t>
  </si>
  <si>
    <t>U 18 männlich</t>
  </si>
  <si>
    <t>LVM1</t>
  </si>
  <si>
    <t>LVM2</t>
  </si>
  <si>
    <t>Schotten3</t>
  </si>
  <si>
    <t>Lennard</t>
  </si>
  <si>
    <t>Ronnerburger</t>
  </si>
  <si>
    <t>Herbst</t>
  </si>
  <si>
    <t>Tobias</t>
  </si>
  <si>
    <t>Dobener</t>
  </si>
  <si>
    <t>Johanna</t>
  </si>
  <si>
    <t>Reichling</t>
  </si>
  <si>
    <t>Fiona</t>
  </si>
  <si>
    <t>Schoitten</t>
  </si>
  <si>
    <t>Hau</t>
  </si>
  <si>
    <t>Stölben</t>
  </si>
  <si>
    <t>v. Rosen</t>
  </si>
  <si>
    <t>Amelie</t>
  </si>
  <si>
    <t>Schotten 27.01.19 klassische Technik</t>
  </si>
  <si>
    <t>Schotten 26.01.19 Nordic Cross</t>
  </si>
  <si>
    <t>Raphael</t>
  </si>
  <si>
    <t>Knur</t>
  </si>
  <si>
    <t>Kami</t>
  </si>
  <si>
    <t xml:space="preserve">Grünberg </t>
  </si>
  <si>
    <t>Maxi</t>
  </si>
  <si>
    <t>Grob</t>
  </si>
  <si>
    <t>Wingenfeld</t>
  </si>
  <si>
    <t>Breitenbacher</t>
  </si>
  <si>
    <t>Lara</t>
  </si>
  <si>
    <t>Leonie</t>
  </si>
  <si>
    <t>Bulin</t>
  </si>
  <si>
    <t>Jil</t>
  </si>
  <si>
    <t>Mayerhöfer</t>
  </si>
  <si>
    <t>Mala Greta</t>
  </si>
  <si>
    <t>Pablo</t>
  </si>
  <si>
    <t>NC-FT 10.02</t>
  </si>
  <si>
    <t>Eisemann</t>
  </si>
  <si>
    <t>Heid</t>
  </si>
  <si>
    <t>Laura Sophie</t>
  </si>
  <si>
    <t>Marek</t>
  </si>
  <si>
    <t>Brezezicki</t>
  </si>
  <si>
    <t>Marburg</t>
  </si>
  <si>
    <t>Hellige</t>
  </si>
  <si>
    <t>Kaisy Kira</t>
  </si>
  <si>
    <t>Seyfarth</t>
  </si>
  <si>
    <t>Katrin</t>
  </si>
  <si>
    <t>Barth</t>
  </si>
  <si>
    <t>Jakob</t>
  </si>
  <si>
    <t>Sachse</t>
  </si>
  <si>
    <t>Brzezicki</t>
  </si>
  <si>
    <t>Jakub</t>
  </si>
  <si>
    <t>Pohler</t>
  </si>
  <si>
    <t>Hanna</t>
  </si>
  <si>
    <t>MS-FT</t>
  </si>
  <si>
    <t>Westfeld</t>
  </si>
  <si>
    <t>Dietrich</t>
  </si>
  <si>
    <t>Beschorner</t>
  </si>
  <si>
    <t>Hanna-Sophie</t>
  </si>
  <si>
    <t>Frida Charlotte</t>
  </si>
  <si>
    <t>Dickhaut</t>
  </si>
  <si>
    <t>Marcel</t>
  </si>
  <si>
    <t>SC Rückershauen</t>
  </si>
  <si>
    <t>Risse</t>
  </si>
  <si>
    <t>Charlotte</t>
  </si>
  <si>
    <t>SK Winterberg</t>
  </si>
  <si>
    <t>Roth</t>
  </si>
  <si>
    <t>Lennart</t>
  </si>
  <si>
    <t>Bultmann</t>
  </si>
  <si>
    <t>Lotta</t>
  </si>
  <si>
    <t>Vfl Bad Berleburg</t>
  </si>
  <si>
    <t>Klein</t>
  </si>
  <si>
    <t>Bjarne</t>
  </si>
  <si>
    <t>Jonah</t>
  </si>
  <si>
    <t>Hennecke</t>
  </si>
  <si>
    <t>Nele</t>
  </si>
  <si>
    <t>Wied</t>
  </si>
  <si>
    <t>Silas</t>
  </si>
  <si>
    <t>Müsse</t>
  </si>
  <si>
    <t>x6x</t>
  </si>
  <si>
    <t>x8x</t>
  </si>
  <si>
    <t>x4x</t>
  </si>
  <si>
    <t>x5x</t>
  </si>
  <si>
    <t>MS-cl</t>
  </si>
  <si>
    <t>Oberhundem</t>
  </si>
  <si>
    <t>x2x</t>
  </si>
  <si>
    <t>x3x</t>
  </si>
  <si>
    <t>x0x</t>
  </si>
  <si>
    <t>x1x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</si>
</sst>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3" borderId="1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16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3" borderId="0" xfId="0" applyFont="1" applyFill="1" applyBorder="1"/>
    <xf numFmtId="0" fontId="2" fillId="0" borderId="1" xfId="0" applyFont="1" applyBorder="1"/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wrapText="1"/>
    </xf>
    <xf numFmtId="0" fontId="2" fillId="6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wrapText="1"/>
    </xf>
    <xf numFmtId="0" fontId="10" fillId="5" borderId="42" xfId="0" applyFont="1" applyFill="1" applyBorder="1" applyAlignment="1"/>
    <xf numFmtId="0" fontId="9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/>
    <xf numFmtId="0" fontId="9" fillId="4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/>
    <xf numFmtId="0" fontId="9" fillId="5" borderId="4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wrapText="1"/>
    </xf>
    <xf numFmtId="0" fontId="9" fillId="4" borderId="49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12" xfId="0" applyFont="1" applyFill="1" applyBorder="1"/>
    <xf numFmtId="0" fontId="6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23" xfId="0" applyBorder="1"/>
    <xf numFmtId="0" fontId="0" fillId="0" borderId="3" xfId="0" applyFont="1" applyFill="1" applyBorder="1"/>
    <xf numFmtId="0" fontId="4" fillId="0" borderId="3" xfId="0" applyFont="1" applyBorder="1"/>
    <xf numFmtId="0" fontId="0" fillId="0" borderId="3" xfId="0" applyBorder="1"/>
    <xf numFmtId="0" fontId="0" fillId="0" borderId="24" xfId="0" applyBorder="1"/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2" fillId="6" borderId="20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1" xfId="0" applyFont="1" applyFill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Font="1" applyFill="1" applyBorder="1"/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" xfId="0" applyBorder="1"/>
    <xf numFmtId="0" fontId="0" fillId="0" borderId="17" xfId="0" applyFont="1" applyFill="1" applyBorder="1"/>
    <xf numFmtId="0" fontId="4" fillId="0" borderId="3" xfId="0" applyFont="1" applyFill="1" applyBorder="1"/>
    <xf numFmtId="0" fontId="0" fillId="0" borderId="24" xfId="0" applyFont="1" applyFill="1" applyBorder="1"/>
    <xf numFmtId="0" fontId="2" fillId="0" borderId="1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  <xf numFmtId="0" fontId="4" fillId="0" borderId="5" xfId="0" applyFont="1" applyFill="1" applyBorder="1"/>
    <xf numFmtId="0" fontId="0" fillId="0" borderId="7" xfId="0" applyFont="1" applyFill="1" applyBorder="1"/>
    <xf numFmtId="0" fontId="2" fillId="0" borderId="28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Fill="1" applyBorder="1"/>
    <xf numFmtId="0" fontId="4" fillId="0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ont="1" applyBorder="1"/>
    <xf numFmtId="0" fontId="0" fillId="0" borderId="8" xfId="0" applyFont="1" applyBorder="1" applyAlignment="1">
      <alignment horizontal="center"/>
    </xf>
    <xf numFmtId="0" fontId="4" fillId="0" borderId="11" xfId="0" applyFont="1" applyFill="1" applyBorder="1"/>
    <xf numFmtId="0" fontId="4" fillId="0" borderId="9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4" fillId="0" borderId="17" xfId="0" applyFont="1" applyFill="1" applyBorder="1"/>
    <xf numFmtId="0" fontId="8" fillId="2" borderId="0" xfId="1"/>
    <xf numFmtId="0" fontId="4" fillId="0" borderId="17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7" xfId="0" applyFont="1" applyBorder="1"/>
    <xf numFmtId="0" fontId="4" fillId="0" borderId="8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2" xfId="0" applyFont="1" applyFill="1" applyBorder="1"/>
    <xf numFmtId="0" fontId="0" fillId="0" borderId="40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0" fontId="5" fillId="5" borderId="37" xfId="0" applyFont="1" applyFill="1" applyBorder="1" applyAlignment="1">
      <alignment horizontal="left"/>
    </xf>
    <xf numFmtId="0" fontId="5" fillId="5" borderId="38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</cellXfs>
  <cellStyles count="2">
    <cellStyle name="Gut" xfId="1" builtinId="26"/>
    <cellStyle name="Standard" xfId="0" builtinId="0"/>
  </cellStyles>
  <dxfs count="352"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27" displayName="Tabelle27" ref="A3:M15" totalsRowShown="0" headerRowDxfId="351" dataDxfId="350" tableBorderDxfId="349">
  <autoFilter ref="A3:M15" xr:uid="{00000000-0009-0000-0100-000006000000}"/>
  <sortState xmlns:xlrd2="http://schemas.microsoft.com/office/spreadsheetml/2017/richdata2" ref="A4:M15">
    <sortCondition ref="A3:A15"/>
  </sortState>
  <tableColumns count="13">
    <tableColumn id="1" xr3:uid="{00000000-0010-0000-0000-000001000000}" name="Platz" dataDxfId="348"/>
    <tableColumn id="2" xr3:uid="{00000000-0010-0000-0000-000002000000}" name="Name" dataDxfId="347"/>
    <tableColumn id="3" xr3:uid="{00000000-0010-0000-0000-000003000000}" name="Vorname" dataDxfId="346"/>
    <tableColumn id="4" xr3:uid="{00000000-0010-0000-0000-000004000000}" name="Verein" dataDxfId="345"/>
    <tableColumn id="5" xr3:uid="{00000000-0010-0000-0000-000005000000}" name="Verband" dataDxfId="344"/>
    <tableColumn id="6" xr3:uid="{00000000-0010-0000-0000-000006000000}" name="Retterode (09.09.18)" dataDxfId="343"/>
    <tableColumn id="7" xr3:uid="{00000000-0010-0000-0000-000007000000}" name="Schotten (12.01.19)" dataDxfId="342"/>
    <tableColumn id="8" xr3:uid="{00000000-0010-0000-0000-000008000000}" name="Schotten 26.01.19 Nordic Cross" dataDxfId="341"/>
    <tableColumn id="9" xr3:uid="{00000000-0010-0000-0000-000009000000}" name="Schotten 27.01.19 klassische Technik" dataDxfId="340"/>
    <tableColumn id="10" xr3:uid="{00000000-0010-0000-0000-00000A000000}" name="Gersfeld2" dataDxfId="339"/>
    <tableColumn id="11" xr3:uid="{00000000-0010-0000-0000-00000B000000}" name="Oberhundem" dataDxfId="338"/>
    <tableColumn id="12" xr3:uid="{00000000-0010-0000-0000-00000C000000}" name="Westfeld" dataDxfId="337"/>
    <tableColumn id="13" xr3:uid="{00000000-0010-0000-0000-00000D000000}" name="Gesamt-punktzahl" dataDxfId="3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38" displayName="Tabelle38" ref="A19:M31" totalsRowShown="0" headerRowDxfId="335" dataDxfId="334" tableBorderDxfId="333">
  <autoFilter ref="A19:M31" xr:uid="{00000000-0009-0000-0100-000007000000}"/>
  <sortState xmlns:xlrd2="http://schemas.microsoft.com/office/spreadsheetml/2017/richdata2" ref="A20:M31">
    <sortCondition ref="A19:A31"/>
  </sortState>
  <tableColumns count="13">
    <tableColumn id="1" xr3:uid="{00000000-0010-0000-0100-000001000000}" name="Platz" dataDxfId="332">
      <calculatedColumnFormula>_xlfn.RANK.EQ(M20,$M$20:$M$31,0)</calculatedColumnFormula>
    </tableColumn>
    <tableColumn id="2" xr3:uid="{00000000-0010-0000-0100-000002000000}" name="Name" dataDxfId="331"/>
    <tableColumn id="3" xr3:uid="{00000000-0010-0000-0100-000003000000}" name="Vorname" dataDxfId="330"/>
    <tableColumn id="4" xr3:uid="{00000000-0010-0000-0100-000004000000}" name="Verein" dataDxfId="329"/>
    <tableColumn id="5" xr3:uid="{00000000-0010-0000-0100-000005000000}" name="Verband" dataDxfId="328"/>
    <tableColumn id="6" xr3:uid="{00000000-0010-0000-0100-000006000000}" name="Retterode (09.09.18)" dataDxfId="327"/>
    <tableColumn id="7" xr3:uid="{00000000-0010-0000-0100-000007000000}" name="Schotten (12.01.19)" dataDxfId="326"/>
    <tableColumn id="8" xr3:uid="{00000000-0010-0000-0100-000008000000}" name="Schotten" dataDxfId="325"/>
    <tableColumn id="9" xr3:uid="{00000000-0010-0000-0100-000009000000}" name="Schotten3" dataDxfId="324"/>
    <tableColumn id="10" xr3:uid="{00000000-0010-0000-0100-00000A000000}" name="Gersfeld2" dataDxfId="323"/>
    <tableColumn id="11" xr3:uid="{00000000-0010-0000-0100-00000B000000}" name="Oberhundem" dataDxfId="322"/>
    <tableColumn id="12" xr3:uid="{00000000-0010-0000-0100-00000C000000}" name="Westfeld" dataDxfId="321"/>
    <tableColumn id="13" xr3:uid="{00000000-0010-0000-0100-00000D000000}" name="Gesamt-punktzahl" dataDxfId="3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29" displayName="Tabelle29" ref="A36:M48" totalsRowShown="0" headerRowDxfId="319" dataDxfId="318" tableBorderDxfId="317">
  <autoFilter ref="A36:M48" xr:uid="{00000000-0009-0000-0100-000008000000}"/>
  <sortState xmlns:xlrd2="http://schemas.microsoft.com/office/spreadsheetml/2017/richdata2" ref="A37:M48">
    <sortCondition ref="A36:A48"/>
  </sortState>
  <tableColumns count="13">
    <tableColumn id="1" xr3:uid="{00000000-0010-0000-0200-000001000000}" name="Platz" dataDxfId="316"/>
    <tableColumn id="2" xr3:uid="{00000000-0010-0000-0200-000002000000}" name="Name" dataDxfId="315"/>
    <tableColumn id="3" xr3:uid="{00000000-0010-0000-0200-000003000000}" name="Vorname" dataDxfId="314"/>
    <tableColumn id="4" xr3:uid="{00000000-0010-0000-0200-000004000000}" name="Verein" dataDxfId="313"/>
    <tableColumn id="5" xr3:uid="{00000000-0010-0000-0200-000005000000}" name="Verband" dataDxfId="312"/>
    <tableColumn id="6" xr3:uid="{00000000-0010-0000-0200-000006000000}" name="Retterode (09.09.18)" dataDxfId="311"/>
    <tableColumn id="7" xr3:uid="{00000000-0010-0000-0200-000007000000}" name="Schotten (12.01.19)" dataDxfId="310"/>
    <tableColumn id="8" xr3:uid="{00000000-0010-0000-0200-000008000000}" name="Schotten" dataDxfId="309"/>
    <tableColumn id="9" xr3:uid="{00000000-0010-0000-0200-000009000000}" name="Schotten3" dataDxfId="308"/>
    <tableColumn id="10" xr3:uid="{00000000-0010-0000-0200-00000A000000}" name="Gersfeld2" dataDxfId="307"/>
    <tableColumn id="11" xr3:uid="{00000000-0010-0000-0200-00000B000000}" name="Oberhundem" dataDxfId="306"/>
    <tableColumn id="12" xr3:uid="{00000000-0010-0000-0200-00000C000000}" name="Westfeld" dataDxfId="305"/>
    <tableColumn id="13" xr3:uid="{00000000-0010-0000-0200-00000D000000}" name="Gesamt-punktzahl" dataDxfId="304">
      <calculatedColumnFormula>SUM(F37:L37)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elle310" displayName="Tabelle310" ref="A52:M64" totalsRowShown="0" headerRowDxfId="303" dataDxfId="302" tableBorderDxfId="301">
  <autoFilter ref="A52:M64" xr:uid="{00000000-0009-0000-0100-000009000000}"/>
  <sortState xmlns:xlrd2="http://schemas.microsoft.com/office/spreadsheetml/2017/richdata2" ref="A53:M64">
    <sortCondition ref="A52:A64"/>
  </sortState>
  <tableColumns count="13">
    <tableColumn id="1" xr3:uid="{00000000-0010-0000-0300-000001000000}" name="Platz" dataDxfId="300"/>
    <tableColumn id="2" xr3:uid="{00000000-0010-0000-0300-000002000000}" name="Name" dataDxfId="299"/>
    <tableColumn id="3" xr3:uid="{00000000-0010-0000-0300-000003000000}" name="Vorname" dataDxfId="298"/>
    <tableColumn id="4" xr3:uid="{00000000-0010-0000-0300-000004000000}" name="Verein" dataDxfId="297"/>
    <tableColumn id="5" xr3:uid="{00000000-0010-0000-0300-000005000000}" name="Verband" dataDxfId="296"/>
    <tableColumn id="6" xr3:uid="{00000000-0010-0000-0300-000006000000}" name="Retterode (09.09.18)" dataDxfId="295"/>
    <tableColumn id="7" xr3:uid="{00000000-0010-0000-0300-000007000000}" name="Schotten (12.01.19)" dataDxfId="294"/>
    <tableColumn id="8" xr3:uid="{00000000-0010-0000-0300-000008000000}" name="Schotten" dataDxfId="293"/>
    <tableColumn id="9" xr3:uid="{00000000-0010-0000-0300-000009000000}" name="Schotten3" dataDxfId="292"/>
    <tableColumn id="10" xr3:uid="{00000000-0010-0000-0300-00000A000000}" name="Gersfeld2" dataDxfId="291"/>
    <tableColumn id="11" xr3:uid="{00000000-0010-0000-0300-00000B000000}" name="Oberhundem" dataDxfId="290"/>
    <tableColumn id="12" xr3:uid="{00000000-0010-0000-0300-00000C000000}" name="Westfeld" dataDxfId="289"/>
    <tableColumn id="13" xr3:uid="{00000000-0010-0000-0300-00000D000000}" name="Gesamt-punktzahl" dataDxfId="288">
      <calculatedColumnFormula>SUM(F53:L53)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elle2911" displayName="Tabelle2911" ref="A68:M80" totalsRowShown="0" headerRowDxfId="287" dataDxfId="286" tableBorderDxfId="285">
  <autoFilter ref="A68:M80" xr:uid="{00000000-0009-0000-0100-00000A000000}"/>
  <sortState xmlns:xlrd2="http://schemas.microsoft.com/office/spreadsheetml/2017/richdata2" ref="A69:M80">
    <sortCondition ref="A69"/>
  </sortState>
  <tableColumns count="13">
    <tableColumn id="1" xr3:uid="{00000000-0010-0000-0400-000001000000}" name="Platz" dataDxfId="284"/>
    <tableColumn id="2" xr3:uid="{00000000-0010-0000-0400-000002000000}" name="Name" dataDxfId="283"/>
    <tableColumn id="3" xr3:uid="{00000000-0010-0000-0400-000003000000}" name="Vorname" dataDxfId="282"/>
    <tableColumn id="4" xr3:uid="{00000000-0010-0000-0400-000004000000}" name="Verein" dataDxfId="281"/>
    <tableColumn id="5" xr3:uid="{00000000-0010-0000-0400-000005000000}" name="Verband" dataDxfId="280"/>
    <tableColumn id="6" xr3:uid="{00000000-0010-0000-0400-000006000000}" name="Retterode (09.09.18)" dataDxfId="279"/>
    <tableColumn id="7" xr3:uid="{00000000-0010-0000-0400-000007000000}" name="Schotten (12.01.19)" dataDxfId="278"/>
    <tableColumn id="8" xr3:uid="{00000000-0010-0000-0400-000008000000}" name="Schotten" dataDxfId="277"/>
    <tableColumn id="9" xr3:uid="{00000000-0010-0000-0400-000009000000}" name="Schotten3" dataDxfId="276"/>
    <tableColumn id="10" xr3:uid="{00000000-0010-0000-0400-00000A000000}" name="Gersfeld2" dataDxfId="275"/>
    <tableColumn id="11" xr3:uid="{00000000-0010-0000-0400-00000B000000}" name="Oberhundem" dataDxfId="274"/>
    <tableColumn id="12" xr3:uid="{00000000-0010-0000-0400-00000C000000}" name="Westfeld" dataDxfId="273"/>
    <tableColumn id="13" xr3:uid="{00000000-0010-0000-0400-00000D000000}" name="Gesamt-punktzahl" dataDxfId="272">
      <calculatedColumnFormula>SUM(F69:L69)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le31012" displayName="Tabelle31012" ref="A84:M96" totalsRowShown="0" headerRowDxfId="271" dataDxfId="270" tableBorderDxfId="269">
  <autoFilter ref="A84:M96" xr:uid="{00000000-0009-0000-0100-00000B000000}"/>
  <sortState xmlns:xlrd2="http://schemas.microsoft.com/office/spreadsheetml/2017/richdata2" ref="A85:M96">
    <sortCondition ref="A84:A96"/>
  </sortState>
  <tableColumns count="13">
    <tableColumn id="1" xr3:uid="{00000000-0010-0000-0500-000001000000}" name="Platz" dataDxfId="268">
      <calculatedColumnFormula>_xlfn.RANK.EQ(M85,$M$85:$M$96,0)</calculatedColumnFormula>
    </tableColumn>
    <tableColumn id="2" xr3:uid="{00000000-0010-0000-0500-000002000000}" name="Name" dataDxfId="267"/>
    <tableColumn id="3" xr3:uid="{00000000-0010-0000-0500-000003000000}" name="Vorname" dataDxfId="266"/>
    <tableColumn id="4" xr3:uid="{00000000-0010-0000-0500-000004000000}" name="Verein" dataDxfId="265"/>
    <tableColumn id="5" xr3:uid="{00000000-0010-0000-0500-000005000000}" name="Verband" dataDxfId="264"/>
    <tableColumn id="6" xr3:uid="{00000000-0010-0000-0500-000006000000}" name="Retterode (09.09.18)" dataDxfId="263"/>
    <tableColumn id="7" xr3:uid="{00000000-0010-0000-0500-000007000000}" name="Schotten (12.01.19)" dataDxfId="262"/>
    <tableColumn id="8" xr3:uid="{00000000-0010-0000-0500-000008000000}" name="Schotten" dataDxfId="261"/>
    <tableColumn id="9" xr3:uid="{00000000-0010-0000-0500-000009000000}" name="Schotten3" dataDxfId="260"/>
    <tableColumn id="10" xr3:uid="{00000000-0010-0000-0500-00000A000000}" name="Gersfeld2" dataDxfId="259"/>
    <tableColumn id="11" xr3:uid="{00000000-0010-0000-0500-00000B000000}" name="Oberhundem" dataDxfId="258"/>
    <tableColumn id="12" xr3:uid="{00000000-0010-0000-0500-00000C000000}" name="Westfeld" dataDxfId="257"/>
    <tableColumn id="13" xr3:uid="{00000000-0010-0000-0500-00000D000000}" name="Gesamt-punktzahl" dataDxfId="256">
      <calculatedColumnFormula>SUM(F85:L85)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elle291113" displayName="Tabelle291113" ref="A100:M112" totalsRowShown="0" headerRowDxfId="255" dataDxfId="254" tableBorderDxfId="253">
  <autoFilter ref="A100:M112" xr:uid="{00000000-0009-0000-0100-00000C000000}"/>
  <sortState xmlns:xlrd2="http://schemas.microsoft.com/office/spreadsheetml/2017/richdata2" ref="A101:M112">
    <sortCondition ref="A101"/>
  </sortState>
  <tableColumns count="13">
    <tableColumn id="1" xr3:uid="{00000000-0010-0000-0600-000001000000}" name="Platz" dataDxfId="252">
      <calculatedColumnFormula>_xlfn.RANK.EQ(M101,$M$101:$M$112,0)</calculatedColumnFormula>
    </tableColumn>
    <tableColumn id="2" xr3:uid="{00000000-0010-0000-0600-000002000000}" name="Name" dataDxfId="251"/>
    <tableColumn id="3" xr3:uid="{00000000-0010-0000-0600-000003000000}" name="Vorname" dataDxfId="250"/>
    <tableColumn id="4" xr3:uid="{00000000-0010-0000-0600-000004000000}" name="Verein" dataDxfId="249"/>
    <tableColumn id="5" xr3:uid="{00000000-0010-0000-0600-000005000000}" name="Verband" dataDxfId="248"/>
    <tableColumn id="6" xr3:uid="{00000000-0010-0000-0600-000006000000}" name="Retterode (09.09.18)" dataDxfId="247"/>
    <tableColumn id="7" xr3:uid="{00000000-0010-0000-0600-000007000000}" name="Schotten (12.01.19)" dataDxfId="246"/>
    <tableColumn id="8" xr3:uid="{00000000-0010-0000-0600-000008000000}" name="Schotten" dataDxfId="245"/>
    <tableColumn id="9" xr3:uid="{00000000-0010-0000-0600-000009000000}" name="Schotten3" dataDxfId="244"/>
    <tableColumn id="10" xr3:uid="{00000000-0010-0000-0600-00000A000000}" name="Gersfeld2" dataDxfId="243"/>
    <tableColumn id="11" xr3:uid="{00000000-0010-0000-0600-00000B000000}" name="Oberhundem" dataDxfId="242"/>
    <tableColumn id="12" xr3:uid="{00000000-0010-0000-0600-00000C000000}" name="Westfeld" dataDxfId="241"/>
    <tableColumn id="13" xr3:uid="{00000000-0010-0000-0600-00000D000000}" name="Gesamt-punktzahl" dataDxfId="240">
      <calculatedColumnFormula>SUM(F101:L101)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elle3101214" displayName="Tabelle3101214" ref="A116:M128" totalsRowShown="0" headerRowDxfId="239" dataDxfId="238" tableBorderDxfId="237">
  <autoFilter ref="A116:M128" xr:uid="{00000000-0009-0000-0100-00000D000000}"/>
  <sortState xmlns:xlrd2="http://schemas.microsoft.com/office/spreadsheetml/2017/richdata2" ref="A117:M128">
    <sortCondition ref="A117"/>
  </sortState>
  <tableColumns count="13">
    <tableColumn id="1" xr3:uid="{00000000-0010-0000-0700-000001000000}" name="Platz" dataDxfId="236">
      <calculatedColumnFormula>_xlfn.RANK.EQ(M117,$M$117:$M$128,0)</calculatedColumnFormula>
    </tableColumn>
    <tableColumn id="2" xr3:uid="{00000000-0010-0000-0700-000002000000}" name="Name" dataDxfId="235"/>
    <tableColumn id="3" xr3:uid="{00000000-0010-0000-0700-000003000000}" name="Vorname" dataDxfId="234"/>
    <tableColumn id="4" xr3:uid="{00000000-0010-0000-0700-000004000000}" name="Verein" dataDxfId="233"/>
    <tableColumn id="5" xr3:uid="{00000000-0010-0000-0700-000005000000}" name="Verband" dataDxfId="232"/>
    <tableColumn id="6" xr3:uid="{00000000-0010-0000-0700-000006000000}" name="Retterode (09.09.18)" dataDxfId="231"/>
    <tableColumn id="7" xr3:uid="{00000000-0010-0000-0700-000007000000}" name="Schotten (12.01.19)" dataDxfId="230"/>
    <tableColumn id="8" xr3:uid="{00000000-0010-0000-0700-000008000000}" name="Schotten" dataDxfId="229"/>
    <tableColumn id="9" xr3:uid="{00000000-0010-0000-0700-000009000000}" name="Schotten3" dataDxfId="228"/>
    <tableColumn id="10" xr3:uid="{00000000-0010-0000-0700-00000A000000}" name="Gersfeld2" dataDxfId="227"/>
    <tableColumn id="11" xr3:uid="{00000000-0010-0000-0700-00000B000000}" name="Oberhundem" dataDxfId="226"/>
    <tableColumn id="12" xr3:uid="{00000000-0010-0000-0700-00000C000000}" name="Westfeld" dataDxfId="225"/>
    <tableColumn id="13" xr3:uid="{00000000-0010-0000-0700-00000D000000}" name="Gesamt-punktzahl" dataDxfId="224">
      <calculatedColumnFormula>SUM(F117:L117)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elle29111315" displayName="Tabelle29111315" ref="A132:M145" totalsRowShown="0" headerRowDxfId="223" dataDxfId="222" tableBorderDxfId="221">
  <autoFilter ref="A132:M145" xr:uid="{00000000-0009-0000-0100-00000E000000}"/>
  <sortState xmlns:xlrd2="http://schemas.microsoft.com/office/spreadsheetml/2017/richdata2" ref="A133:M145">
    <sortCondition ref="A132:A145"/>
  </sortState>
  <tableColumns count="13">
    <tableColumn id="1" xr3:uid="{00000000-0010-0000-0800-000001000000}" name="Platz" dataDxfId="220">
      <calculatedColumnFormula>_xlfn.RANK.EQ(M133,$M$133:$M$145,0)</calculatedColumnFormula>
    </tableColumn>
    <tableColumn id="2" xr3:uid="{00000000-0010-0000-0800-000002000000}" name="Name" dataDxfId="219"/>
    <tableColumn id="3" xr3:uid="{00000000-0010-0000-0800-000003000000}" name="Vorname" dataDxfId="218"/>
    <tableColumn id="4" xr3:uid="{00000000-0010-0000-0800-000004000000}" name="Verein" dataDxfId="217"/>
    <tableColumn id="5" xr3:uid="{00000000-0010-0000-0800-000005000000}" name="Verband" dataDxfId="216"/>
    <tableColumn id="6" xr3:uid="{00000000-0010-0000-0800-000006000000}" name="Retterode (09.09.18)" dataDxfId="215"/>
    <tableColumn id="7" xr3:uid="{00000000-0010-0000-0800-000007000000}" name="Schotten (12.01.19)" dataDxfId="214"/>
    <tableColumn id="8" xr3:uid="{00000000-0010-0000-0800-000008000000}" name="Schotten" dataDxfId="213"/>
    <tableColumn id="9" xr3:uid="{00000000-0010-0000-0800-000009000000}" name="Schotten3" dataDxfId="212"/>
    <tableColumn id="10" xr3:uid="{00000000-0010-0000-0800-00000A000000}" name="Gersfeld2" dataDxfId="211"/>
    <tableColumn id="11" xr3:uid="{00000000-0010-0000-0800-00000B000000}" name="Oberhundem" dataDxfId="210"/>
    <tableColumn id="12" xr3:uid="{00000000-0010-0000-0800-00000C000000}" name="Westfeld" dataDxfId="209"/>
    <tableColumn id="13" xr3:uid="{00000000-0010-0000-0800-00000D000000}" name="Gesamt-punktzahl" dataDxfId="208">
      <calculatedColumnFormula>SUM(F133:L133)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elle310121416" displayName="Tabelle310121416" ref="A149:M161" totalsRowShown="0" headerRowDxfId="207" dataDxfId="206" tableBorderDxfId="205">
  <autoFilter ref="A149:M161" xr:uid="{00000000-0009-0000-0100-00000F000000}"/>
  <sortState xmlns:xlrd2="http://schemas.microsoft.com/office/spreadsheetml/2017/richdata2" ref="A150:M161">
    <sortCondition ref="A149:A161"/>
  </sortState>
  <tableColumns count="13">
    <tableColumn id="1" xr3:uid="{00000000-0010-0000-0900-000001000000}" name="Platz" dataDxfId="204">
      <calculatedColumnFormula>_xlfn.RANK.EQ(M150,$M$150:$M$161,0)</calculatedColumnFormula>
    </tableColumn>
    <tableColumn id="2" xr3:uid="{00000000-0010-0000-0900-000002000000}" name="Name" dataDxfId="203"/>
    <tableColumn id="3" xr3:uid="{00000000-0010-0000-0900-000003000000}" name="Vorname" dataDxfId="202"/>
    <tableColumn id="4" xr3:uid="{00000000-0010-0000-0900-000004000000}" name="Verein" dataDxfId="201"/>
    <tableColumn id="5" xr3:uid="{00000000-0010-0000-0900-000005000000}" name="Verband" dataDxfId="200"/>
    <tableColumn id="6" xr3:uid="{00000000-0010-0000-0900-000006000000}" name="Retterode (09.09.18)" dataDxfId="199"/>
    <tableColumn id="7" xr3:uid="{00000000-0010-0000-0900-000007000000}" name="Schotten (12.01.19)" dataDxfId="198"/>
    <tableColumn id="8" xr3:uid="{00000000-0010-0000-0900-000008000000}" name="Schotten" dataDxfId="197"/>
    <tableColumn id="9" xr3:uid="{00000000-0010-0000-0900-000009000000}" name="Schotten3" dataDxfId="196"/>
    <tableColumn id="10" xr3:uid="{00000000-0010-0000-0900-00000A000000}" name="Gersfeld2" dataDxfId="195"/>
    <tableColumn id="11" xr3:uid="{00000000-0010-0000-0900-00000B000000}" name="Oberhundem" dataDxfId="194"/>
    <tableColumn id="12" xr3:uid="{00000000-0010-0000-0900-00000C000000}" name="Westfeld" dataDxfId="193"/>
    <tableColumn id="13" xr3:uid="{00000000-0010-0000-0900-00000D000000}" name="Gesamt-punktzahl" dataDxfId="192">
      <calculatedColumnFormula>SUM(F150:L150)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elle2911131517" displayName="Tabelle2911131517" ref="A165:M181" totalsRowShown="0" headerRowDxfId="191" dataDxfId="190" tableBorderDxfId="189">
  <autoFilter ref="A165:M181" xr:uid="{00000000-0009-0000-0100-000010000000}"/>
  <sortState xmlns:xlrd2="http://schemas.microsoft.com/office/spreadsheetml/2017/richdata2" ref="A166:M181">
    <sortCondition ref="A165:A181"/>
  </sortState>
  <tableColumns count="13">
    <tableColumn id="1" xr3:uid="{00000000-0010-0000-0A00-000001000000}" name="Platz" dataDxfId="188">
      <calculatedColumnFormula>_xlfn.RANK.EQ(M166,$M$166:$M$181,0)</calculatedColumnFormula>
    </tableColumn>
    <tableColumn id="2" xr3:uid="{00000000-0010-0000-0A00-000002000000}" name="Name" dataDxfId="187"/>
    <tableColumn id="3" xr3:uid="{00000000-0010-0000-0A00-000003000000}" name="Vorname" dataDxfId="186"/>
    <tableColumn id="4" xr3:uid="{00000000-0010-0000-0A00-000004000000}" name="Verein" dataDxfId="185"/>
    <tableColumn id="5" xr3:uid="{00000000-0010-0000-0A00-000005000000}" name="Verband" dataDxfId="184"/>
    <tableColumn id="6" xr3:uid="{00000000-0010-0000-0A00-000006000000}" name="Retterode (09.09.18)" dataDxfId="183"/>
    <tableColumn id="7" xr3:uid="{00000000-0010-0000-0A00-000007000000}" name="Schotten (12.01.19)" dataDxfId="182"/>
    <tableColumn id="8" xr3:uid="{00000000-0010-0000-0A00-000008000000}" name="Schotten" dataDxfId="181"/>
    <tableColumn id="9" xr3:uid="{00000000-0010-0000-0A00-000009000000}" name="Schotten3" dataDxfId="180"/>
    <tableColumn id="10" xr3:uid="{00000000-0010-0000-0A00-00000A000000}" name="Gersfeld2" dataDxfId="179"/>
    <tableColumn id="11" xr3:uid="{00000000-0010-0000-0A00-00000B000000}" name="Oberhundem" dataDxfId="178"/>
    <tableColumn id="12" xr3:uid="{00000000-0010-0000-0A00-00000C000000}" name="Westfeld" dataDxfId="177"/>
    <tableColumn id="13" xr3:uid="{00000000-0010-0000-0A00-00000D000000}" name="Gesamt-punktzahl" dataDxfId="176">
      <calculatedColumnFormula>SUM(F166:L166)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B000000}" name="Tabelle31012141618" displayName="Tabelle31012141618" ref="A185:M197" totalsRowShown="0" headerRowDxfId="175" dataDxfId="174" tableBorderDxfId="173">
  <autoFilter ref="A185:M197" xr:uid="{00000000-0009-0000-0100-000011000000}"/>
  <sortState xmlns:xlrd2="http://schemas.microsoft.com/office/spreadsheetml/2017/richdata2" ref="A186:M197">
    <sortCondition ref="A185:A197"/>
  </sortState>
  <tableColumns count="13">
    <tableColumn id="1" xr3:uid="{00000000-0010-0000-0B00-000001000000}" name="Platz" dataDxfId="172">
      <calculatedColumnFormula>_xlfn.RANK.EQ(M186,$M$186:$M$197,0)</calculatedColumnFormula>
    </tableColumn>
    <tableColumn id="2" xr3:uid="{00000000-0010-0000-0B00-000002000000}" name="Name" dataDxfId="171"/>
    <tableColumn id="3" xr3:uid="{00000000-0010-0000-0B00-000003000000}" name="Vorname" dataDxfId="170"/>
    <tableColumn id="4" xr3:uid="{00000000-0010-0000-0B00-000004000000}" name="Verein" dataDxfId="169"/>
    <tableColumn id="5" xr3:uid="{00000000-0010-0000-0B00-000005000000}" name="Verband" dataDxfId="168"/>
    <tableColumn id="6" xr3:uid="{00000000-0010-0000-0B00-000006000000}" name="Retterode (09.09.18)" dataDxfId="167"/>
    <tableColumn id="7" xr3:uid="{00000000-0010-0000-0B00-000007000000}" name="Schotten (12.01.19)" dataDxfId="166"/>
    <tableColumn id="8" xr3:uid="{00000000-0010-0000-0B00-000008000000}" name="Schotten" dataDxfId="165"/>
    <tableColumn id="9" xr3:uid="{00000000-0010-0000-0B00-000009000000}" name="Schotten3" dataDxfId="164"/>
    <tableColumn id="10" xr3:uid="{00000000-0010-0000-0B00-00000A000000}" name="Gersfeld2" dataDxfId="163"/>
    <tableColumn id="11" xr3:uid="{00000000-0010-0000-0B00-00000B000000}" name="Oberhundem" dataDxfId="162"/>
    <tableColumn id="12" xr3:uid="{00000000-0010-0000-0B00-00000C000000}" name="Westfeld" dataDxfId="161"/>
    <tableColumn id="13" xr3:uid="{00000000-0010-0000-0B00-00000D000000}" name="Gesamt-punktzahl" dataDxfId="160">
      <calculatedColumnFormula>SUM(F186:L186)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C000000}" name="Tabelle291113151719" displayName="Tabelle291113151719" ref="A201:M214" totalsRowShown="0" headerRowDxfId="159" dataDxfId="158" tableBorderDxfId="157">
  <autoFilter ref="A201:M214" xr:uid="{00000000-0009-0000-0100-000012000000}"/>
  <sortState xmlns:xlrd2="http://schemas.microsoft.com/office/spreadsheetml/2017/richdata2" ref="A202:M214">
    <sortCondition ref="A201:A214"/>
  </sortState>
  <tableColumns count="13">
    <tableColumn id="1" xr3:uid="{00000000-0010-0000-0C00-000001000000}" name="Platz" dataDxfId="156"/>
    <tableColumn id="2" xr3:uid="{00000000-0010-0000-0C00-000002000000}" name="Name" dataDxfId="155"/>
    <tableColumn id="3" xr3:uid="{00000000-0010-0000-0C00-000003000000}" name="Vorname" dataDxfId="154"/>
    <tableColumn id="4" xr3:uid="{00000000-0010-0000-0C00-000004000000}" name="Verein" dataDxfId="153"/>
    <tableColumn id="5" xr3:uid="{00000000-0010-0000-0C00-000005000000}" name="Verband" dataDxfId="152"/>
    <tableColumn id="6" xr3:uid="{00000000-0010-0000-0C00-000006000000}" name="Retterode (09.09.18)" dataDxfId="151"/>
    <tableColumn id="7" xr3:uid="{00000000-0010-0000-0C00-000007000000}" name="Schotten (12.01.19)" dataDxfId="150"/>
    <tableColumn id="8" xr3:uid="{00000000-0010-0000-0C00-000008000000}" name="Schotten" dataDxfId="149"/>
    <tableColumn id="9" xr3:uid="{00000000-0010-0000-0C00-000009000000}" name="Schotten3" dataDxfId="148"/>
    <tableColumn id="10" xr3:uid="{00000000-0010-0000-0C00-00000A000000}" name="Gersfeld2" dataDxfId="147"/>
    <tableColumn id="11" xr3:uid="{00000000-0010-0000-0C00-00000B000000}" name="Oberhundem" dataDxfId="146"/>
    <tableColumn id="12" xr3:uid="{00000000-0010-0000-0C00-00000C000000}" name="Westfeld" dataDxfId="145"/>
    <tableColumn id="13" xr3:uid="{00000000-0010-0000-0C00-00000D000000}" name="Gesamt-punktzahl" dataDxfId="144">
      <calculatedColumnFormula>SUM(F202:L202)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D000000}" name="Tabelle3101214161820" displayName="Tabelle3101214161820" ref="A218:M230" totalsRowShown="0" headerRowDxfId="143" dataDxfId="142" tableBorderDxfId="141">
  <autoFilter ref="A218:M230" xr:uid="{00000000-0009-0000-0100-000013000000}"/>
  <sortState xmlns:xlrd2="http://schemas.microsoft.com/office/spreadsheetml/2017/richdata2" ref="A219:M230">
    <sortCondition ref="A218:A230"/>
  </sortState>
  <tableColumns count="13">
    <tableColumn id="1" xr3:uid="{00000000-0010-0000-0D00-000001000000}" name="Platz" dataDxfId="140">
      <calculatedColumnFormula>_xlfn.RANK.EQ(M219,$M$219:$M$230,0)</calculatedColumnFormula>
    </tableColumn>
    <tableColumn id="2" xr3:uid="{00000000-0010-0000-0D00-000002000000}" name="Name" dataDxfId="139"/>
    <tableColumn id="3" xr3:uid="{00000000-0010-0000-0D00-000003000000}" name="Vorname" dataDxfId="138"/>
    <tableColumn id="4" xr3:uid="{00000000-0010-0000-0D00-000004000000}" name="Verein" dataDxfId="137"/>
    <tableColumn id="5" xr3:uid="{00000000-0010-0000-0D00-000005000000}" name="Verband" dataDxfId="136"/>
    <tableColumn id="6" xr3:uid="{00000000-0010-0000-0D00-000006000000}" name="Retterode (09.09.18)" dataDxfId="135"/>
    <tableColumn id="7" xr3:uid="{00000000-0010-0000-0D00-000007000000}" name="Schotten (12.01.19)" dataDxfId="134"/>
    <tableColumn id="8" xr3:uid="{00000000-0010-0000-0D00-000008000000}" name="Schotten" dataDxfId="133"/>
    <tableColumn id="9" xr3:uid="{00000000-0010-0000-0D00-000009000000}" name="Schotten3" dataDxfId="132"/>
    <tableColumn id="10" xr3:uid="{00000000-0010-0000-0D00-00000A000000}" name="Gersfeld2" dataDxfId="131"/>
    <tableColumn id="11" xr3:uid="{00000000-0010-0000-0D00-00000B000000}" name="Oberhundem" dataDxfId="130"/>
    <tableColumn id="12" xr3:uid="{00000000-0010-0000-0D00-00000C000000}" name="Westfeld" dataDxfId="129"/>
    <tableColumn id="13" xr3:uid="{00000000-0010-0000-0D00-00000D000000}" name="Gesamt-punktzahl" dataDxfId="128">
      <calculatedColumnFormula>SUM(F219:L219)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E000000}" name="Tabelle29111315171921" displayName="Tabelle29111315171921" ref="A234:M247" totalsRowShown="0" headerRowDxfId="127" dataDxfId="126" tableBorderDxfId="125">
  <autoFilter ref="A234:M247" xr:uid="{00000000-0009-0000-0100-000014000000}"/>
  <sortState xmlns:xlrd2="http://schemas.microsoft.com/office/spreadsheetml/2017/richdata2" ref="A235:M247">
    <sortCondition ref="A235"/>
  </sortState>
  <tableColumns count="13">
    <tableColumn id="1" xr3:uid="{00000000-0010-0000-0E00-000001000000}" name="Platz" dataDxfId="124">
      <calculatedColumnFormula>_xlfn.RANK.EQ(M235,$M$235:$M$247,0)</calculatedColumnFormula>
    </tableColumn>
    <tableColumn id="2" xr3:uid="{00000000-0010-0000-0E00-000002000000}" name="Name" dataDxfId="123"/>
    <tableColumn id="3" xr3:uid="{00000000-0010-0000-0E00-000003000000}" name="Vorname" dataDxfId="122"/>
    <tableColumn id="4" xr3:uid="{00000000-0010-0000-0E00-000004000000}" name="Verein" dataDxfId="121"/>
    <tableColumn id="5" xr3:uid="{00000000-0010-0000-0E00-000005000000}" name="Verband" dataDxfId="120"/>
    <tableColumn id="6" xr3:uid="{00000000-0010-0000-0E00-000006000000}" name="Retterode (09.09.18)" dataDxfId="119"/>
    <tableColumn id="7" xr3:uid="{00000000-0010-0000-0E00-000007000000}" name="Schotten (12.01.19)" dataDxfId="118"/>
    <tableColumn id="8" xr3:uid="{00000000-0010-0000-0E00-000008000000}" name="Girkhausen" dataDxfId="117"/>
    <tableColumn id="9" xr3:uid="{00000000-0010-0000-0E00-000009000000}" name="Gersfeld" dataDxfId="116"/>
    <tableColumn id="10" xr3:uid="{00000000-0010-0000-0E00-00000A000000}" name="Gersfeld2" dataDxfId="115"/>
    <tableColumn id="11" xr3:uid="{00000000-0010-0000-0E00-00000B000000}" name="Oberhundem" dataDxfId="114"/>
    <tableColumn id="12" xr3:uid="{00000000-0010-0000-0E00-00000C000000}" name="Westfeld" dataDxfId="113"/>
    <tableColumn id="13" xr3:uid="{00000000-0010-0000-0E00-00000D000000}" name="Gesamt-punktzahl" dataDxfId="112">
      <calculatedColumnFormula>SUM(F235:L235)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F000000}" name="Tabelle310121416182022" displayName="Tabelle310121416182022" ref="A251:M263" totalsRowShown="0" headerRowDxfId="111" dataDxfId="110" tableBorderDxfId="109">
  <autoFilter ref="A251:M263" xr:uid="{00000000-0009-0000-0100-000015000000}"/>
  <sortState xmlns:xlrd2="http://schemas.microsoft.com/office/spreadsheetml/2017/richdata2" ref="A252:M263">
    <sortCondition ref="A251:A263"/>
  </sortState>
  <tableColumns count="13">
    <tableColumn id="1" xr3:uid="{00000000-0010-0000-0F00-000001000000}" name="Platz" dataDxfId="108">
      <calculatedColumnFormula>_xlfn.RANK.EQ(M252,$M$252:$M$263,0)</calculatedColumnFormula>
    </tableColumn>
    <tableColumn id="2" xr3:uid="{00000000-0010-0000-0F00-000002000000}" name="Name" dataDxfId="107"/>
    <tableColumn id="3" xr3:uid="{00000000-0010-0000-0F00-000003000000}" name="Vorname" dataDxfId="106"/>
    <tableColumn id="4" xr3:uid="{00000000-0010-0000-0F00-000004000000}" name="Verein" dataDxfId="105"/>
    <tableColumn id="5" xr3:uid="{00000000-0010-0000-0F00-000005000000}" name="Verband" dataDxfId="104"/>
    <tableColumn id="6" xr3:uid="{00000000-0010-0000-0F00-000006000000}" name="Retterode (09.09.18)" dataDxfId="103"/>
    <tableColumn id="7" xr3:uid="{00000000-0010-0000-0F00-000007000000}" name="Schotten (12.01.19)" dataDxfId="102"/>
    <tableColumn id="8" xr3:uid="{00000000-0010-0000-0F00-000008000000}" name="Schotten" dataDxfId="101"/>
    <tableColumn id="9" xr3:uid="{00000000-0010-0000-0F00-000009000000}" name="Schoitten" dataDxfId="100"/>
    <tableColumn id="10" xr3:uid="{00000000-0010-0000-0F00-00000A000000}" name="Gersfeld2" dataDxfId="99"/>
    <tableColumn id="11" xr3:uid="{00000000-0010-0000-0F00-00000B000000}" name="Oberhundem" dataDxfId="98"/>
    <tableColumn id="12" xr3:uid="{00000000-0010-0000-0F00-00000C000000}" name="Westfeld" dataDxfId="97"/>
    <tableColumn id="13" xr3:uid="{00000000-0010-0000-0F00-00000D000000}" name="Gesamt-punktzahl" dataDxfId="96">
      <calculatedColumnFormula>SUM(F252:L252)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0000000}" name="Tabelle2911131517192123" displayName="Tabelle2911131517192123" ref="A267:M280" totalsRowShown="0" headerRowDxfId="95" dataDxfId="94" tableBorderDxfId="93">
  <autoFilter ref="A267:M280" xr:uid="{00000000-0009-0000-0100-000016000000}"/>
  <sortState xmlns:xlrd2="http://schemas.microsoft.com/office/spreadsheetml/2017/richdata2" ref="A268:M280">
    <sortCondition ref="A268:A280"/>
  </sortState>
  <tableColumns count="13">
    <tableColumn id="1" xr3:uid="{00000000-0010-0000-1000-000001000000}" name="Platz" dataDxfId="92"/>
    <tableColumn id="2" xr3:uid="{00000000-0010-0000-1000-000002000000}" name="Name" dataDxfId="91"/>
    <tableColumn id="3" xr3:uid="{00000000-0010-0000-1000-000003000000}" name="Vorname" dataDxfId="90"/>
    <tableColumn id="4" xr3:uid="{00000000-0010-0000-1000-000004000000}" name="Verein" dataDxfId="89"/>
    <tableColumn id="5" xr3:uid="{00000000-0010-0000-1000-000005000000}" name="Verband" dataDxfId="88"/>
    <tableColumn id="6" xr3:uid="{00000000-0010-0000-1000-000006000000}" name="Retterode (09.09.18)" dataDxfId="87"/>
    <tableColumn id="7" xr3:uid="{00000000-0010-0000-1000-000007000000}" name="Schotten (12.01.19)" dataDxfId="86"/>
    <tableColumn id="8" xr3:uid="{00000000-0010-0000-1000-000008000000}" name="Schotten" dataDxfId="85"/>
    <tableColumn id="9" xr3:uid="{00000000-0010-0000-1000-000009000000}" name="Schotten3" dataDxfId="84"/>
    <tableColumn id="10" xr3:uid="{00000000-0010-0000-1000-00000A000000}" name="Gersfeld2" dataDxfId="83"/>
    <tableColumn id="11" xr3:uid="{00000000-0010-0000-1000-00000B000000}" name="Oberhundem" dataDxfId="82"/>
    <tableColumn id="12" xr3:uid="{00000000-0010-0000-1000-00000C000000}" name="Westfeld" dataDxfId="81"/>
    <tableColumn id="13" xr3:uid="{00000000-0010-0000-1000-00000D000000}" name="Gesamt-punktzahl" dataDxfId="80">
      <calculatedColumnFormula>SUM(F268:L268)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1000000}" name="Tabelle31012141618202224" displayName="Tabelle31012141618202224" ref="A284:M296" totalsRowShown="0" headerRowDxfId="79" dataDxfId="78" tableBorderDxfId="77">
  <autoFilter ref="A284:M296" xr:uid="{00000000-0009-0000-0100-000017000000}"/>
  <sortState xmlns:xlrd2="http://schemas.microsoft.com/office/spreadsheetml/2017/richdata2" ref="A285:M296">
    <sortCondition ref="A252"/>
  </sortState>
  <tableColumns count="13">
    <tableColumn id="1" xr3:uid="{00000000-0010-0000-1100-000001000000}" name="Platz" dataDxfId="76"/>
    <tableColumn id="2" xr3:uid="{00000000-0010-0000-1100-000002000000}" name="Name" dataDxfId="75"/>
    <tableColumn id="3" xr3:uid="{00000000-0010-0000-1100-000003000000}" name="Vorname" dataDxfId="74"/>
    <tableColumn id="4" xr3:uid="{00000000-0010-0000-1100-000004000000}" name="Verein" dataDxfId="73"/>
    <tableColumn id="5" xr3:uid="{00000000-0010-0000-1100-000005000000}" name="Verband" dataDxfId="72"/>
    <tableColumn id="6" xr3:uid="{00000000-0010-0000-1100-000006000000}" name="Retterode (09.09.18)" dataDxfId="71"/>
    <tableColumn id="7" xr3:uid="{00000000-0010-0000-1100-000007000000}" name="Schotten (12.01.19)" dataDxfId="70"/>
    <tableColumn id="8" xr3:uid="{00000000-0010-0000-1100-000008000000}" name="Schotten" dataDxfId="69"/>
    <tableColumn id="9" xr3:uid="{00000000-0010-0000-1100-000009000000}" name="Schotten3" dataDxfId="68"/>
    <tableColumn id="10" xr3:uid="{00000000-0010-0000-1100-00000A000000}" name="Gersfeld2" dataDxfId="67"/>
    <tableColumn id="11" xr3:uid="{00000000-0010-0000-1100-00000B000000}" name="Oberhundem" dataDxfId="66"/>
    <tableColumn id="12" xr3:uid="{00000000-0010-0000-1100-00000C000000}" name="Westfeld" dataDxfId="65"/>
    <tableColumn id="13" xr3:uid="{00000000-0010-0000-1100-00000D000000}" name="Gesamt-punktzahl" dataDxfId="64">
      <calculatedColumnFormula>SUM(F285:L285)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Tabelle291113151719212325" displayName="Tabelle291113151719212325" ref="A300:M313" totalsRowShown="0" headerRowDxfId="63" dataDxfId="62" tableBorderDxfId="61">
  <autoFilter ref="A300:M313" xr:uid="{00000000-0009-0000-0100-000018000000}"/>
  <sortState xmlns:xlrd2="http://schemas.microsoft.com/office/spreadsheetml/2017/richdata2" ref="A301:M313">
    <sortCondition ref="A301"/>
  </sortState>
  <tableColumns count="13">
    <tableColumn id="1" xr3:uid="{00000000-0010-0000-1200-000001000000}" name="Platz" dataDxfId="60"/>
    <tableColumn id="2" xr3:uid="{00000000-0010-0000-1200-000002000000}" name="Name" dataDxfId="59"/>
    <tableColumn id="3" xr3:uid="{00000000-0010-0000-1200-000003000000}" name="Vorname" dataDxfId="58"/>
    <tableColumn id="4" xr3:uid="{00000000-0010-0000-1200-000004000000}" name="Verein" dataDxfId="57"/>
    <tableColumn id="5" xr3:uid="{00000000-0010-0000-1200-000005000000}" name="Verband" dataDxfId="56"/>
    <tableColumn id="6" xr3:uid="{00000000-0010-0000-1200-000006000000}" name="Retterode (09.09.18)" dataDxfId="55"/>
    <tableColumn id="7" xr3:uid="{00000000-0010-0000-1200-000007000000}" name="Schotten (12.01.19)" dataDxfId="54"/>
    <tableColumn id="8" xr3:uid="{00000000-0010-0000-1200-000008000000}" name="Schotten" dataDxfId="53"/>
    <tableColumn id="9" xr3:uid="{00000000-0010-0000-1200-000009000000}" name="Schotten3" dataDxfId="52"/>
    <tableColumn id="10" xr3:uid="{00000000-0010-0000-1200-00000A000000}" name="Gersfeld2" dataDxfId="51"/>
    <tableColumn id="11" xr3:uid="{00000000-0010-0000-1200-00000B000000}" name="Oberhundem" dataDxfId="50"/>
    <tableColumn id="12" xr3:uid="{00000000-0010-0000-1200-00000C000000}" name="Westfeld" dataDxfId="49"/>
    <tableColumn id="13" xr3:uid="{00000000-0010-0000-1200-00000D000000}" name="Gesamt-punktzahl" dataDxfId="48">
      <calculatedColumnFormula>SUM(F301:L301)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Tabelle3101214161820222426" displayName="Tabelle3101214161820222426" ref="A317:M329" totalsRowShown="0" headerRowDxfId="47" dataDxfId="46" tableBorderDxfId="45">
  <autoFilter ref="A317:M329" xr:uid="{00000000-0009-0000-0100-000019000000}"/>
  <sortState xmlns:xlrd2="http://schemas.microsoft.com/office/spreadsheetml/2017/richdata2" ref="A318:M329">
    <sortCondition ref="A318"/>
  </sortState>
  <tableColumns count="13">
    <tableColumn id="1" xr3:uid="{00000000-0010-0000-1300-000001000000}" name="Platz" dataDxfId="44"/>
    <tableColumn id="2" xr3:uid="{00000000-0010-0000-1300-000002000000}" name="Name" dataDxfId="43"/>
    <tableColumn id="3" xr3:uid="{00000000-0010-0000-1300-000003000000}" name="Vorname" dataDxfId="42"/>
    <tableColumn id="4" xr3:uid="{00000000-0010-0000-1300-000004000000}" name="Verein" dataDxfId="41"/>
    <tableColumn id="5" xr3:uid="{00000000-0010-0000-1300-000005000000}" name="Verband" dataDxfId="40"/>
    <tableColumn id="6" xr3:uid="{00000000-0010-0000-1300-000006000000}" name="Retterode (09.09.18)" dataDxfId="39"/>
    <tableColumn id="7" xr3:uid="{00000000-0010-0000-1300-000007000000}" name="Schotten (12.01.19)" dataDxfId="38"/>
    <tableColumn id="8" xr3:uid="{00000000-0010-0000-1300-000008000000}" name="Schotten" dataDxfId="37"/>
    <tableColumn id="9" xr3:uid="{00000000-0010-0000-1300-000009000000}" name="Schotten3" dataDxfId="36"/>
    <tableColumn id="10" xr3:uid="{00000000-0010-0000-1300-00000A000000}" name="Gersfeld2" dataDxfId="35"/>
    <tableColumn id="11" xr3:uid="{00000000-0010-0000-1300-00000B000000}" name="Oberhundem" dataDxfId="34"/>
    <tableColumn id="12" xr3:uid="{00000000-0010-0000-1300-00000C000000}" name="Westfeld" dataDxfId="33"/>
    <tableColumn id="13" xr3:uid="{00000000-0010-0000-1300-00000D000000}" name="Gesamt-punktzahl" dataDxfId="32">
      <calculatedColumnFormula>SUM(F318:L318)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4000000}" name="Tabelle2" displayName="Tabelle2" ref="A3:M15" totalsRowShown="0" headerRowDxfId="31" dataDxfId="30" tableBorderDxfId="29">
  <autoFilter ref="A3:M15" xr:uid="{00000000-0009-0000-0100-000002000000}"/>
  <sortState xmlns:xlrd2="http://schemas.microsoft.com/office/spreadsheetml/2017/richdata2" ref="A4:M15">
    <sortCondition ref="A5"/>
  </sortState>
  <tableColumns count="13">
    <tableColumn id="1" xr3:uid="{00000000-0010-0000-1400-000001000000}" name="Platz" dataDxfId="28">
      <calculatedColumnFormula>_xlfn.RANK.EQ(M4,$M$4:$M$15,0)</calculatedColumnFormula>
    </tableColumn>
    <tableColumn id="2" xr3:uid="{00000000-0010-0000-1400-000002000000}" name="Name" dataDxfId="27"/>
    <tableColumn id="3" xr3:uid="{00000000-0010-0000-1400-000003000000}" name="Vorname" dataDxfId="26"/>
    <tableColumn id="4" xr3:uid="{00000000-0010-0000-1400-000004000000}" name="Verein" dataDxfId="25"/>
    <tableColumn id="5" xr3:uid="{00000000-0010-0000-1400-000005000000}" name="Verband" dataDxfId="24"/>
    <tableColumn id="6" xr3:uid="{00000000-0010-0000-1400-000006000000}" name="Retterode (09.09.18)" dataDxfId="23"/>
    <tableColumn id="7" xr3:uid="{00000000-0010-0000-1400-000007000000}" name="Schotten (12.01.19)" dataDxfId="22"/>
    <tableColumn id="8" xr3:uid="{00000000-0010-0000-1400-000008000000}" name="Girkhausen" dataDxfId="21"/>
    <tableColumn id="9" xr3:uid="{00000000-0010-0000-1400-000009000000}" name="Gersfeld" dataDxfId="20"/>
    <tableColumn id="10" xr3:uid="{00000000-0010-0000-1400-00000A000000}" name="Gersfeld2" dataDxfId="19"/>
    <tableColumn id="11" xr3:uid="{00000000-0010-0000-1400-00000B000000}" name="Girkhausen3" dataDxfId="18"/>
    <tableColumn id="12" xr3:uid="{00000000-0010-0000-1400-00000C000000}" name="Schotten" dataDxfId="17"/>
    <tableColumn id="13" xr3:uid="{00000000-0010-0000-1400-00000D000000}" name="Gesamt-punktzahl" dataDxfId="16">
      <calculatedColumnFormula>SUM(F4:L4)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5000000}" name="Tabelle3" displayName="Tabelle3" ref="A19:M31" totalsRowShown="0" headerRowDxfId="15" dataDxfId="14" tableBorderDxfId="13">
  <autoFilter ref="A19:M31" xr:uid="{00000000-0009-0000-0100-000003000000}"/>
  <tableColumns count="13">
    <tableColumn id="1" xr3:uid="{00000000-0010-0000-1500-000001000000}" name="Platz" dataDxfId="12">
      <calculatedColumnFormula>_xlfn.RANK.EQ(M20,$M$20:$M$31,0)</calculatedColumnFormula>
    </tableColumn>
    <tableColumn id="2" xr3:uid="{00000000-0010-0000-1500-000002000000}" name="Name" dataDxfId="11"/>
    <tableColumn id="3" xr3:uid="{00000000-0010-0000-1500-000003000000}" name="Vorname" dataDxfId="10"/>
    <tableColumn id="4" xr3:uid="{00000000-0010-0000-1500-000004000000}" name="Verein" dataDxfId="9"/>
    <tableColumn id="5" xr3:uid="{00000000-0010-0000-1500-000005000000}" name="Verband" dataDxfId="8"/>
    <tableColumn id="6" xr3:uid="{00000000-0010-0000-1500-000006000000}" name="Retterode (09.09.18)" dataDxfId="7"/>
    <tableColumn id="7" xr3:uid="{00000000-0010-0000-1500-000007000000}" name="Schotten (12.01.19)" dataDxfId="6"/>
    <tableColumn id="8" xr3:uid="{00000000-0010-0000-1500-000008000000}" name="Girkhausen" dataDxfId="5"/>
    <tableColumn id="9" xr3:uid="{00000000-0010-0000-1500-000009000000}" name="Gersfeld" dataDxfId="4"/>
    <tableColumn id="10" xr3:uid="{00000000-0010-0000-1500-00000A000000}" name="Gersfeld2" dataDxfId="3"/>
    <tableColumn id="11" xr3:uid="{00000000-0010-0000-1500-00000B000000}" name="Girkhausen3" dataDxfId="2"/>
    <tableColumn id="12" xr3:uid="{00000000-0010-0000-1500-00000C000000}" name="Schotten" dataDxfId="1"/>
    <tableColumn id="13" xr3:uid="{00000000-0010-0000-1500-00000D000000}" name="Gesamt-punktzahl" dataDxfId="0">
      <calculatedColumnFormula>SUM(F20:L20)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 /><Relationship Id="rId13" Type="http://schemas.openxmlformats.org/officeDocument/2006/relationships/table" Target="../tables/table13.xml" /><Relationship Id="rId18" Type="http://schemas.openxmlformats.org/officeDocument/2006/relationships/table" Target="../tables/table18.xml" /><Relationship Id="rId3" Type="http://schemas.openxmlformats.org/officeDocument/2006/relationships/table" Target="../tables/table3.xml" /><Relationship Id="rId7" Type="http://schemas.openxmlformats.org/officeDocument/2006/relationships/table" Target="../tables/table7.xml" /><Relationship Id="rId12" Type="http://schemas.openxmlformats.org/officeDocument/2006/relationships/table" Target="../tables/table12.xml" /><Relationship Id="rId17" Type="http://schemas.openxmlformats.org/officeDocument/2006/relationships/table" Target="../tables/table17.xml" /><Relationship Id="rId2" Type="http://schemas.openxmlformats.org/officeDocument/2006/relationships/table" Target="../tables/table2.xml" /><Relationship Id="rId16" Type="http://schemas.openxmlformats.org/officeDocument/2006/relationships/table" Target="../tables/table16.xml" /><Relationship Id="rId20" Type="http://schemas.openxmlformats.org/officeDocument/2006/relationships/table" Target="../tables/table20.xml" /><Relationship Id="rId1" Type="http://schemas.openxmlformats.org/officeDocument/2006/relationships/table" Target="../tables/table1.xml" /><Relationship Id="rId6" Type="http://schemas.openxmlformats.org/officeDocument/2006/relationships/table" Target="../tables/table6.xml" /><Relationship Id="rId11" Type="http://schemas.openxmlformats.org/officeDocument/2006/relationships/table" Target="../tables/table11.xml" /><Relationship Id="rId5" Type="http://schemas.openxmlformats.org/officeDocument/2006/relationships/table" Target="../tables/table5.xml" /><Relationship Id="rId15" Type="http://schemas.openxmlformats.org/officeDocument/2006/relationships/table" Target="../tables/table15.xml" /><Relationship Id="rId10" Type="http://schemas.openxmlformats.org/officeDocument/2006/relationships/table" Target="../tables/table10.xml" /><Relationship Id="rId19" Type="http://schemas.openxmlformats.org/officeDocument/2006/relationships/table" Target="../tables/table19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14" Type="http://schemas.openxmlformats.org/officeDocument/2006/relationships/table" Target="../tables/table14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 /><Relationship Id="rId1" Type="http://schemas.openxmlformats.org/officeDocument/2006/relationships/table" Target="../tables/table2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9"/>
  <sheetViews>
    <sheetView tabSelected="1" zoomScale="110" zoomScaleNormal="110" zoomScaleSheetLayoutView="100" workbookViewId="0" xr3:uid="{AEA406A1-0E4B-5B11-9CD5-51D6E497D94C}">
      <selection activeCell="F271" sqref="F271"/>
    </sheetView>
  </sheetViews>
  <sheetFormatPr defaultRowHeight="12.75" x14ac:dyDescent="0.15"/>
  <cols>
    <col min="1" max="3" width="11.4609375" customWidth="1"/>
    <col min="4" max="4" width="17.125" bestFit="1" customWidth="1"/>
    <col min="5" max="5" width="11.4609375" customWidth="1"/>
    <col min="6" max="6" width="20.90234375" customWidth="1"/>
    <col min="7" max="7" width="19.95703125" customWidth="1"/>
    <col min="8" max="8" width="13.484375" customWidth="1"/>
    <col min="9" max="9" width="11.4609375" customWidth="1"/>
    <col min="10" max="10" width="11.73046875" customWidth="1"/>
    <col min="11" max="11" width="14.42578125" customWidth="1"/>
    <col min="12" max="12" width="11.4609375" customWidth="1"/>
    <col min="13" max="13" width="19.41796875" customWidth="1"/>
    <col min="14" max="256" width="11.4609375" customWidth="1"/>
  </cols>
  <sheetData>
    <row r="1" spans="1:20" ht="18" x14ac:dyDescent="0.2">
      <c r="A1" s="108" t="s">
        <v>325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10"/>
      <c r="N1" s="117"/>
      <c r="O1" s="117"/>
      <c r="P1" s="117"/>
      <c r="Q1" s="117"/>
      <c r="R1" s="59"/>
      <c r="S1" s="59"/>
      <c r="T1" s="59"/>
    </row>
    <row r="2" spans="1:20" ht="13.5" thickBot="1" x14ac:dyDescent="0.2">
      <c r="A2" s="107"/>
      <c r="B2" s="103"/>
      <c r="C2" s="103"/>
      <c r="D2" s="103"/>
      <c r="E2" s="103"/>
      <c r="F2" s="104" t="s">
        <v>114</v>
      </c>
      <c r="G2" s="105" t="s">
        <v>359</v>
      </c>
      <c r="H2" s="104" t="s">
        <v>382</v>
      </c>
      <c r="I2" s="104" t="s">
        <v>383</v>
      </c>
      <c r="J2" s="104" t="s">
        <v>415</v>
      </c>
      <c r="K2" s="104" t="s">
        <v>462</v>
      </c>
      <c r="L2" s="104" t="s">
        <v>433</v>
      </c>
      <c r="M2" s="109"/>
      <c r="N2" s="117"/>
      <c r="O2" s="117"/>
      <c r="P2" s="117"/>
      <c r="Q2" s="117"/>
      <c r="R2" s="59"/>
      <c r="S2" s="59"/>
      <c r="T2" s="59"/>
    </row>
    <row r="3" spans="1:20" ht="13.5" thickBot="1" x14ac:dyDescent="0.2">
      <c r="A3" s="98" t="s">
        <v>0</v>
      </c>
      <c r="B3" s="99" t="s">
        <v>5</v>
      </c>
      <c r="C3" s="99" t="s">
        <v>6</v>
      </c>
      <c r="D3" s="99" t="s">
        <v>1</v>
      </c>
      <c r="E3" s="99" t="s">
        <v>2</v>
      </c>
      <c r="F3" s="100" t="s">
        <v>324</v>
      </c>
      <c r="G3" s="100" t="s">
        <v>358</v>
      </c>
      <c r="H3" s="101" t="s">
        <v>399</v>
      </c>
      <c r="I3" s="101" t="s">
        <v>398</v>
      </c>
      <c r="J3" s="101" t="s">
        <v>366</v>
      </c>
      <c r="K3" s="101" t="s">
        <v>463</v>
      </c>
      <c r="L3" s="101" t="s">
        <v>434</v>
      </c>
      <c r="M3" s="102" t="s">
        <v>365</v>
      </c>
      <c r="N3" s="36"/>
      <c r="O3" s="36"/>
      <c r="P3" s="36"/>
      <c r="Q3" s="36"/>
      <c r="R3" s="36"/>
      <c r="S3" s="59"/>
      <c r="T3" s="59"/>
    </row>
    <row r="4" spans="1:20" ht="13.5" thickBot="1" x14ac:dyDescent="0.2">
      <c r="A4" s="126">
        <f t="shared" ref="A4:A12" si="0">_xlfn.RANK.EQ(M4,$M$4:$M$15,0)</f>
        <v>1</v>
      </c>
      <c r="B4" s="147" t="s">
        <v>19</v>
      </c>
      <c r="C4" s="73" t="s">
        <v>322</v>
      </c>
      <c r="D4" s="73" t="s">
        <v>21</v>
      </c>
      <c r="E4" s="74" t="s">
        <v>323</v>
      </c>
      <c r="F4" s="78" t="s">
        <v>458</v>
      </c>
      <c r="G4" s="79">
        <v>8</v>
      </c>
      <c r="H4" s="79">
        <v>8</v>
      </c>
      <c r="I4" s="79" t="s">
        <v>458</v>
      </c>
      <c r="J4" s="79">
        <v>6</v>
      </c>
      <c r="K4" s="79"/>
      <c r="L4" s="70">
        <v>8</v>
      </c>
      <c r="M4" s="97">
        <f t="shared" ref="M4:M12" si="1">SUM(F4:L4)</f>
        <v>30</v>
      </c>
      <c r="N4" s="25"/>
      <c r="O4" s="25"/>
      <c r="P4" s="25"/>
      <c r="Q4" s="25"/>
      <c r="R4" s="116"/>
      <c r="S4" s="59"/>
      <c r="T4" s="59"/>
    </row>
    <row r="5" spans="1:20" ht="13.5" thickBot="1" x14ac:dyDescent="0.2">
      <c r="A5" s="126">
        <f t="shared" si="0"/>
        <v>2</v>
      </c>
      <c r="B5" s="122" t="s">
        <v>396</v>
      </c>
      <c r="C5" s="39" t="s">
        <v>397</v>
      </c>
      <c r="D5" s="39" t="s">
        <v>52</v>
      </c>
      <c r="E5" s="75" t="s">
        <v>8</v>
      </c>
      <c r="F5" s="80"/>
      <c r="G5" s="28"/>
      <c r="H5" s="28"/>
      <c r="I5" s="28">
        <v>8</v>
      </c>
      <c r="J5" s="28">
        <v>8</v>
      </c>
      <c r="K5" s="28"/>
      <c r="L5" s="67"/>
      <c r="M5" s="97">
        <f t="shared" si="1"/>
        <v>16</v>
      </c>
      <c r="N5" s="25"/>
      <c r="O5" s="25"/>
      <c r="P5" s="25"/>
      <c r="Q5" s="25"/>
      <c r="R5" s="116"/>
      <c r="S5" s="59"/>
      <c r="T5" s="59"/>
    </row>
    <row r="6" spans="1:20" ht="13.5" thickBot="1" x14ac:dyDescent="0.2">
      <c r="A6" s="126">
        <f t="shared" si="0"/>
        <v>3</v>
      </c>
      <c r="B6" s="122" t="s">
        <v>416</v>
      </c>
      <c r="C6" s="39" t="s">
        <v>18</v>
      </c>
      <c r="D6" s="39" t="s">
        <v>52</v>
      </c>
      <c r="E6" s="75" t="s">
        <v>8</v>
      </c>
      <c r="F6" s="80"/>
      <c r="G6" s="28"/>
      <c r="H6" s="28"/>
      <c r="I6" s="28"/>
      <c r="J6" s="28">
        <v>5</v>
      </c>
      <c r="K6" s="28"/>
      <c r="L6" s="67"/>
      <c r="M6" s="97">
        <f t="shared" si="1"/>
        <v>5</v>
      </c>
      <c r="N6" s="25"/>
      <c r="O6" s="25"/>
      <c r="P6" s="25"/>
      <c r="Q6" s="25"/>
      <c r="R6" s="116"/>
      <c r="S6" s="59"/>
      <c r="T6" s="59"/>
    </row>
    <row r="7" spans="1:20" ht="13.5" thickBot="1" x14ac:dyDescent="0.2">
      <c r="A7" s="126">
        <f t="shared" si="0"/>
        <v>4</v>
      </c>
      <c r="B7" s="122" t="s">
        <v>417</v>
      </c>
      <c r="C7" s="39" t="s">
        <v>418</v>
      </c>
      <c r="D7" s="39" t="s">
        <v>52</v>
      </c>
      <c r="E7" s="75" t="s">
        <v>8</v>
      </c>
      <c r="F7" s="80"/>
      <c r="G7" s="28"/>
      <c r="H7" s="28"/>
      <c r="I7" s="28"/>
      <c r="J7" s="28">
        <v>4</v>
      </c>
      <c r="K7" s="28"/>
      <c r="L7" s="67"/>
      <c r="M7" s="97">
        <f t="shared" si="1"/>
        <v>4</v>
      </c>
      <c r="N7" s="25"/>
      <c r="O7" s="25"/>
      <c r="P7" s="25"/>
      <c r="Q7" s="25"/>
      <c r="R7" s="116"/>
      <c r="S7" s="59"/>
      <c r="T7" s="59"/>
    </row>
    <row r="8" spans="1:20" ht="13.5" thickBot="1" x14ac:dyDescent="0.2">
      <c r="A8" s="126">
        <f t="shared" si="0"/>
        <v>5</v>
      </c>
      <c r="B8" s="122" t="s">
        <v>419</v>
      </c>
      <c r="C8" s="39" t="s">
        <v>18</v>
      </c>
      <c r="D8" s="39" t="s">
        <v>52</v>
      </c>
      <c r="E8" s="75" t="s">
        <v>8</v>
      </c>
      <c r="F8" s="80"/>
      <c r="G8" s="28"/>
      <c r="H8" s="28"/>
      <c r="I8" s="28"/>
      <c r="J8" s="28">
        <v>3</v>
      </c>
      <c r="K8" s="28"/>
      <c r="L8" s="67"/>
      <c r="M8" s="97">
        <f t="shared" si="1"/>
        <v>3</v>
      </c>
      <c r="N8" s="25"/>
      <c r="O8" s="25"/>
      <c r="P8" s="25"/>
      <c r="Q8" s="25"/>
      <c r="R8" s="116"/>
      <c r="S8" s="59"/>
      <c r="T8" s="59"/>
    </row>
    <row r="9" spans="1:20" ht="13.5" thickBot="1" x14ac:dyDescent="0.2">
      <c r="A9" s="126">
        <f t="shared" si="0"/>
        <v>6</v>
      </c>
      <c r="B9" s="122" t="s">
        <v>420</v>
      </c>
      <c r="C9" s="39" t="s">
        <v>182</v>
      </c>
      <c r="D9" s="39" t="s">
        <v>421</v>
      </c>
      <c r="E9" s="75" t="s">
        <v>8</v>
      </c>
      <c r="F9" s="80"/>
      <c r="G9" s="28"/>
      <c r="H9" s="28"/>
      <c r="I9" s="28"/>
      <c r="J9" s="28">
        <v>2</v>
      </c>
      <c r="K9" s="28"/>
      <c r="L9" s="67"/>
      <c r="M9" s="97">
        <f t="shared" si="1"/>
        <v>2</v>
      </c>
      <c r="N9" s="25"/>
      <c r="O9" s="25"/>
      <c r="P9" s="25"/>
      <c r="Q9" s="25"/>
      <c r="R9" s="116"/>
      <c r="S9" s="59"/>
      <c r="T9" s="59"/>
    </row>
    <row r="10" spans="1:20" ht="13.5" thickBot="1" x14ac:dyDescent="0.2">
      <c r="A10" s="126">
        <f t="shared" si="0"/>
        <v>7</v>
      </c>
      <c r="B10" s="122" t="s">
        <v>422</v>
      </c>
      <c r="C10" s="39" t="s">
        <v>423</v>
      </c>
      <c r="D10" s="39" t="s">
        <v>52</v>
      </c>
      <c r="E10" s="75" t="s">
        <v>8</v>
      </c>
      <c r="F10" s="80"/>
      <c r="G10" s="28"/>
      <c r="H10" s="28"/>
      <c r="I10" s="28"/>
      <c r="J10" s="28">
        <v>1</v>
      </c>
      <c r="K10" s="28"/>
      <c r="L10" s="67"/>
      <c r="M10" s="97">
        <f t="shared" si="1"/>
        <v>1</v>
      </c>
      <c r="N10" s="25"/>
      <c r="O10" s="25"/>
      <c r="P10" s="25"/>
      <c r="Q10" s="25"/>
      <c r="R10" s="116"/>
      <c r="S10" s="59"/>
      <c r="T10" s="59"/>
    </row>
    <row r="11" spans="1:20" ht="13.5" thickBot="1" x14ac:dyDescent="0.2">
      <c r="A11" s="126">
        <f t="shared" si="0"/>
        <v>8</v>
      </c>
      <c r="B11" s="122" t="s">
        <v>320</v>
      </c>
      <c r="C11" s="39" t="s">
        <v>321</v>
      </c>
      <c r="D11" s="39" t="s">
        <v>51</v>
      </c>
      <c r="E11" s="75" t="s">
        <v>8</v>
      </c>
      <c r="F11" s="80" t="s">
        <v>459</v>
      </c>
      <c r="G11" s="28"/>
      <c r="H11" s="28"/>
      <c r="I11" s="28"/>
      <c r="J11" s="28"/>
      <c r="K11" s="28"/>
      <c r="L11" s="67"/>
      <c r="M11" s="97">
        <f t="shared" si="1"/>
        <v>0</v>
      </c>
      <c r="N11" s="25"/>
      <c r="O11" s="25"/>
      <c r="P11" s="25"/>
      <c r="Q11" s="25"/>
      <c r="R11" s="116"/>
      <c r="S11" s="59"/>
      <c r="T11" s="59"/>
    </row>
    <row r="12" spans="1:20" ht="13.5" thickBot="1" x14ac:dyDescent="0.2">
      <c r="A12" s="126">
        <f t="shared" si="0"/>
        <v>8</v>
      </c>
      <c r="B12" s="122" t="s">
        <v>424</v>
      </c>
      <c r="C12" s="39" t="s">
        <v>425</v>
      </c>
      <c r="D12" s="39" t="s">
        <v>52</v>
      </c>
      <c r="E12" s="75" t="s">
        <v>8</v>
      </c>
      <c r="F12" s="80"/>
      <c r="G12" s="28"/>
      <c r="H12" s="28"/>
      <c r="I12" s="28"/>
      <c r="J12" s="28"/>
      <c r="K12" s="28"/>
      <c r="L12" s="67"/>
      <c r="M12" s="97">
        <f t="shared" si="1"/>
        <v>0</v>
      </c>
      <c r="N12" s="25"/>
      <c r="O12" s="25"/>
      <c r="P12" s="25"/>
      <c r="Q12" s="25"/>
      <c r="R12" s="116"/>
      <c r="S12" s="59"/>
      <c r="T12" s="59"/>
    </row>
    <row r="13" spans="1:20" ht="13.5" thickBot="1" x14ac:dyDescent="0.2">
      <c r="A13" s="126"/>
      <c r="B13" s="122"/>
      <c r="C13" s="39"/>
      <c r="D13" s="39"/>
      <c r="E13" s="75"/>
      <c r="F13" s="80"/>
      <c r="G13" s="28"/>
      <c r="H13" s="28"/>
      <c r="I13" s="28"/>
      <c r="J13" s="28"/>
      <c r="K13" s="28"/>
      <c r="L13" s="67"/>
      <c r="M13" s="97"/>
      <c r="N13" s="25"/>
      <c r="O13" s="25"/>
      <c r="P13" s="25"/>
      <c r="Q13" s="25"/>
      <c r="R13" s="116"/>
      <c r="S13" s="59"/>
      <c r="T13" s="59"/>
    </row>
    <row r="14" spans="1:20" ht="13.5" thickBot="1" x14ac:dyDescent="0.2">
      <c r="A14" s="126"/>
      <c r="B14" s="122"/>
      <c r="C14" s="39"/>
      <c r="D14" s="39"/>
      <c r="E14" s="75"/>
      <c r="F14" s="80"/>
      <c r="G14" s="28"/>
      <c r="H14" s="28"/>
      <c r="I14" s="28"/>
      <c r="J14" s="28"/>
      <c r="K14" s="28"/>
      <c r="L14" s="67"/>
      <c r="M14" s="97"/>
      <c r="N14" s="25"/>
      <c r="O14" s="25"/>
      <c r="P14" s="25"/>
      <c r="Q14" s="25"/>
      <c r="R14" s="116"/>
      <c r="S14" s="59"/>
      <c r="T14" s="59"/>
    </row>
    <row r="15" spans="1:20" ht="13.5" thickBot="1" x14ac:dyDescent="0.2">
      <c r="A15" s="137"/>
      <c r="B15" s="149"/>
      <c r="C15" s="84"/>
      <c r="D15" s="84"/>
      <c r="E15" s="85"/>
      <c r="F15" s="86"/>
      <c r="G15" s="87"/>
      <c r="H15" s="87"/>
      <c r="I15" s="87"/>
      <c r="J15" s="87"/>
      <c r="K15" s="87"/>
      <c r="L15" s="69"/>
      <c r="M15" s="97"/>
      <c r="N15" s="25"/>
      <c r="O15" s="25"/>
      <c r="P15" s="25"/>
      <c r="Q15" s="25"/>
      <c r="R15" s="116"/>
      <c r="S15" s="59"/>
      <c r="T15" s="59"/>
    </row>
    <row r="16" spans="1:20" ht="13.5" thickBot="1" x14ac:dyDescent="0.2">
      <c r="A16" s="71"/>
      <c r="B16" s="76"/>
      <c r="C16" s="76"/>
      <c r="D16" s="76"/>
      <c r="E16" s="93"/>
      <c r="F16" s="81"/>
      <c r="G16" s="81"/>
      <c r="H16" s="81"/>
      <c r="I16" s="81"/>
      <c r="J16" s="81"/>
      <c r="K16" s="81"/>
      <c r="L16" s="94"/>
      <c r="M16" s="95"/>
      <c r="N16" s="59"/>
      <c r="O16" s="59"/>
      <c r="P16" s="59"/>
      <c r="Q16" s="59"/>
      <c r="R16" s="59"/>
      <c r="S16" s="59"/>
      <c r="T16" s="59"/>
    </row>
    <row r="17" spans="1:20" ht="18" x14ac:dyDescent="0.2">
      <c r="A17" s="194" t="s">
        <v>115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3"/>
      <c r="N17" s="59"/>
      <c r="O17" s="59"/>
      <c r="P17" s="59"/>
      <c r="Q17" s="59"/>
      <c r="R17" s="59"/>
      <c r="S17" s="59"/>
      <c r="T17" s="59"/>
    </row>
    <row r="18" spans="1:20" ht="13.5" thickBot="1" x14ac:dyDescent="0.2">
      <c r="A18" s="111"/>
      <c r="B18" s="112"/>
      <c r="C18" s="112"/>
      <c r="D18" s="112"/>
      <c r="E18" s="112"/>
      <c r="F18" s="113" t="s">
        <v>114</v>
      </c>
      <c r="G18" s="114" t="s">
        <v>359</v>
      </c>
      <c r="H18" s="113" t="s">
        <v>382</v>
      </c>
      <c r="I18" s="113" t="s">
        <v>383</v>
      </c>
      <c r="J18" s="113" t="s">
        <v>120</v>
      </c>
      <c r="K18" s="104" t="s">
        <v>462</v>
      </c>
      <c r="L18" s="104" t="s">
        <v>433</v>
      </c>
      <c r="M18" s="115"/>
      <c r="N18" s="59"/>
      <c r="O18" s="59"/>
      <c r="P18" s="59"/>
      <c r="Q18" s="59"/>
      <c r="R18" s="59"/>
      <c r="S18" s="59"/>
      <c r="T18" s="59"/>
    </row>
    <row r="19" spans="1:20" ht="13.5" thickBot="1" x14ac:dyDescent="0.2">
      <c r="A19" s="98" t="s">
        <v>0</v>
      </c>
      <c r="B19" s="99" t="s">
        <v>5</v>
      </c>
      <c r="C19" s="99" t="s">
        <v>6</v>
      </c>
      <c r="D19" s="99" t="s">
        <v>1</v>
      </c>
      <c r="E19" s="99" t="s">
        <v>2</v>
      </c>
      <c r="F19" s="100" t="s">
        <v>324</v>
      </c>
      <c r="G19" s="100" t="s">
        <v>358</v>
      </c>
      <c r="H19" s="101" t="s">
        <v>119</v>
      </c>
      <c r="I19" s="101" t="s">
        <v>384</v>
      </c>
      <c r="J19" s="101" t="s">
        <v>366</v>
      </c>
      <c r="K19" s="101" t="s">
        <v>463</v>
      </c>
      <c r="L19" s="101" t="s">
        <v>434</v>
      </c>
      <c r="M19" s="102" t="s">
        <v>365</v>
      </c>
    </row>
    <row r="20" spans="1:20" ht="13.5" thickBot="1" x14ac:dyDescent="0.2">
      <c r="A20" s="126">
        <f t="shared" ref="A20:A31" si="2">_xlfn.RANK.EQ(M20,$M$20:$M$31,0)</f>
        <v>1</v>
      </c>
      <c r="B20" s="180" t="s">
        <v>361</v>
      </c>
      <c r="C20" s="118" t="s">
        <v>360</v>
      </c>
      <c r="D20" s="118" t="s">
        <v>32</v>
      </c>
      <c r="E20" s="119"/>
      <c r="F20" s="120"/>
      <c r="G20" s="79">
        <v>8</v>
      </c>
      <c r="H20" s="79">
        <v>8</v>
      </c>
      <c r="I20" s="79">
        <v>8</v>
      </c>
      <c r="J20" s="79"/>
      <c r="K20" s="79"/>
      <c r="L20" s="70">
        <v>8</v>
      </c>
      <c r="M20" s="83">
        <f t="shared" ref="M20:M28" si="3">SUM(F20:L20)</f>
        <v>32</v>
      </c>
    </row>
    <row r="21" spans="1:20" ht="13.5" thickBot="1" x14ac:dyDescent="0.2">
      <c r="A21" s="126">
        <f t="shared" si="2"/>
        <v>2</v>
      </c>
      <c r="B21" s="148" t="s">
        <v>401</v>
      </c>
      <c r="C21" s="50" t="s">
        <v>402</v>
      </c>
      <c r="D21" s="34" t="s">
        <v>52</v>
      </c>
      <c r="E21" s="88" t="s">
        <v>8</v>
      </c>
      <c r="F21" s="80"/>
      <c r="G21" s="28"/>
      <c r="H21" s="28"/>
      <c r="I21" s="28">
        <v>5</v>
      </c>
      <c r="J21" s="28">
        <v>8</v>
      </c>
      <c r="K21" s="28"/>
      <c r="L21" s="67"/>
      <c r="M21" s="83">
        <f t="shared" si="3"/>
        <v>13</v>
      </c>
    </row>
    <row r="22" spans="1:20" ht="13.5" thickBot="1" x14ac:dyDescent="0.2">
      <c r="A22" s="126">
        <f t="shared" si="2"/>
        <v>3</v>
      </c>
      <c r="B22" s="122" t="s">
        <v>211</v>
      </c>
      <c r="C22" s="39" t="s">
        <v>400</v>
      </c>
      <c r="D22" s="39" t="s">
        <v>32</v>
      </c>
      <c r="E22" s="75" t="s">
        <v>323</v>
      </c>
      <c r="F22" s="80"/>
      <c r="G22" s="28"/>
      <c r="H22" s="28"/>
      <c r="I22" s="28">
        <v>6</v>
      </c>
      <c r="J22" s="28"/>
      <c r="K22" s="28"/>
      <c r="L22" s="67">
        <v>6</v>
      </c>
      <c r="M22" s="83">
        <f t="shared" si="3"/>
        <v>12</v>
      </c>
    </row>
    <row r="23" spans="1:20" ht="13.5" thickBot="1" x14ac:dyDescent="0.2">
      <c r="A23" s="126">
        <f t="shared" si="2"/>
        <v>4</v>
      </c>
      <c r="B23" s="122" t="s">
        <v>403</v>
      </c>
      <c r="C23" s="53" t="s">
        <v>404</v>
      </c>
      <c r="D23" s="39" t="s">
        <v>52</v>
      </c>
      <c r="E23" s="75" t="s">
        <v>8</v>
      </c>
      <c r="F23" s="80"/>
      <c r="G23" s="28"/>
      <c r="H23" s="28"/>
      <c r="I23" s="28">
        <v>4</v>
      </c>
      <c r="J23" s="28">
        <v>6</v>
      </c>
      <c r="K23" s="28"/>
      <c r="L23" s="67"/>
      <c r="M23" s="83">
        <f t="shared" si="3"/>
        <v>10</v>
      </c>
    </row>
    <row r="24" spans="1:20" ht="13.5" thickBot="1" x14ac:dyDescent="0.2">
      <c r="A24" s="126">
        <f t="shared" si="2"/>
        <v>5</v>
      </c>
      <c r="B24" s="122" t="s">
        <v>193</v>
      </c>
      <c r="C24" s="39" t="s">
        <v>270</v>
      </c>
      <c r="D24" s="39" t="s">
        <v>52</v>
      </c>
      <c r="E24" s="75" t="s">
        <v>8</v>
      </c>
      <c r="F24" s="80"/>
      <c r="G24" s="28"/>
      <c r="H24" s="28"/>
      <c r="I24" s="28"/>
      <c r="J24" s="28">
        <v>5</v>
      </c>
      <c r="K24" s="28"/>
      <c r="L24" s="67"/>
      <c r="M24" s="83">
        <f t="shared" si="3"/>
        <v>5</v>
      </c>
    </row>
    <row r="25" spans="1:20" ht="13.5" thickBot="1" x14ac:dyDescent="0.2">
      <c r="A25" s="126">
        <f t="shared" si="2"/>
        <v>5</v>
      </c>
      <c r="B25" s="122" t="s">
        <v>435</v>
      </c>
      <c r="C25" s="39" t="s">
        <v>404</v>
      </c>
      <c r="D25" s="39" t="s">
        <v>21</v>
      </c>
      <c r="E25" s="75" t="s">
        <v>323</v>
      </c>
      <c r="F25" s="82"/>
      <c r="G25" s="28"/>
      <c r="H25" s="28"/>
      <c r="I25" s="28"/>
      <c r="J25" s="28"/>
      <c r="K25" s="28"/>
      <c r="L25" s="67">
        <v>5</v>
      </c>
      <c r="M25" s="83">
        <f t="shared" si="3"/>
        <v>5</v>
      </c>
    </row>
    <row r="26" spans="1:20" ht="13.5" thickBot="1" x14ac:dyDescent="0.2">
      <c r="A26" s="126">
        <f t="shared" si="2"/>
        <v>7</v>
      </c>
      <c r="B26" s="122" t="s">
        <v>326</v>
      </c>
      <c r="C26" s="39" t="s">
        <v>327</v>
      </c>
      <c r="D26" s="39" t="s">
        <v>51</v>
      </c>
      <c r="E26" s="75" t="s">
        <v>8</v>
      </c>
      <c r="F26" s="80" t="s">
        <v>459</v>
      </c>
      <c r="G26" s="28"/>
      <c r="H26" s="28"/>
      <c r="I26" s="28"/>
      <c r="J26" s="28"/>
      <c r="K26" s="28"/>
      <c r="L26" s="67"/>
      <c r="M26" s="83">
        <f t="shared" si="3"/>
        <v>0</v>
      </c>
    </row>
    <row r="27" spans="1:20" ht="13.5" thickBot="1" x14ac:dyDescent="0.2">
      <c r="A27" s="126">
        <f t="shared" si="2"/>
        <v>7</v>
      </c>
      <c r="B27" s="148"/>
      <c r="C27" s="34"/>
      <c r="D27" s="34"/>
      <c r="E27" s="88"/>
      <c r="F27" s="82"/>
      <c r="G27" s="29"/>
      <c r="H27" s="29"/>
      <c r="I27" s="29"/>
      <c r="J27" s="29"/>
      <c r="K27" s="29"/>
      <c r="L27" s="88"/>
      <c r="M27" s="83">
        <f t="shared" si="3"/>
        <v>0</v>
      </c>
    </row>
    <row r="28" spans="1:20" ht="13.5" thickBot="1" x14ac:dyDescent="0.2">
      <c r="A28" s="126">
        <f t="shared" si="2"/>
        <v>7</v>
      </c>
      <c r="B28" s="124"/>
      <c r="C28" s="50"/>
      <c r="D28" s="50"/>
      <c r="E28" s="90"/>
      <c r="F28" s="80"/>
      <c r="G28" s="28"/>
      <c r="H28" s="28"/>
      <c r="I28" s="28"/>
      <c r="J28" s="28"/>
      <c r="K28" s="28"/>
      <c r="L28" s="67"/>
      <c r="M28" s="83">
        <f t="shared" si="3"/>
        <v>0</v>
      </c>
    </row>
    <row r="29" spans="1:20" ht="13.5" thickBot="1" x14ac:dyDescent="0.2">
      <c r="A29" s="126">
        <f t="shared" si="2"/>
        <v>7</v>
      </c>
      <c r="B29" s="124"/>
      <c r="C29" s="50"/>
      <c r="D29" s="50"/>
      <c r="E29" s="90"/>
      <c r="F29" s="80"/>
      <c r="G29" s="28"/>
      <c r="H29" s="28"/>
      <c r="I29" s="28"/>
      <c r="J29" s="28"/>
      <c r="K29" s="28"/>
      <c r="L29" s="67"/>
      <c r="M29" s="83"/>
    </row>
    <row r="30" spans="1:20" ht="13.5" thickBot="1" x14ac:dyDescent="0.2">
      <c r="A30" s="126">
        <f t="shared" si="2"/>
        <v>7</v>
      </c>
      <c r="B30" s="124"/>
      <c r="C30" s="50"/>
      <c r="D30" s="50"/>
      <c r="E30" s="90"/>
      <c r="F30" s="80"/>
      <c r="G30" s="28"/>
      <c r="H30" s="28"/>
      <c r="I30" s="28"/>
      <c r="J30" s="28"/>
      <c r="K30" s="28"/>
      <c r="L30" s="67"/>
      <c r="M30" s="83"/>
    </row>
    <row r="31" spans="1:20" ht="13.5" thickBot="1" x14ac:dyDescent="0.2">
      <c r="A31" s="137">
        <f t="shared" si="2"/>
        <v>7</v>
      </c>
      <c r="B31" s="125"/>
      <c r="C31" s="91"/>
      <c r="D31" s="91"/>
      <c r="E31" s="92"/>
      <c r="F31" s="86"/>
      <c r="G31" s="87"/>
      <c r="H31" s="87"/>
      <c r="I31" s="87"/>
      <c r="J31" s="87"/>
      <c r="K31" s="87"/>
      <c r="L31" s="69"/>
      <c r="M31" s="132"/>
    </row>
    <row r="33" spans="1:13" ht="13.5" thickBot="1" x14ac:dyDescent="0.2"/>
    <row r="34" spans="1:13" ht="18" x14ac:dyDescent="0.2">
      <c r="A34" s="108" t="s">
        <v>328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10"/>
    </row>
    <row r="35" spans="1:13" ht="13.5" thickBot="1" x14ac:dyDescent="0.2">
      <c r="A35" s="107"/>
      <c r="B35" s="103"/>
      <c r="C35" s="103"/>
      <c r="D35" s="103"/>
      <c r="E35" s="103"/>
      <c r="F35" s="104" t="s">
        <v>114</v>
      </c>
      <c r="G35" s="105" t="s">
        <v>359</v>
      </c>
      <c r="H35" s="104" t="s">
        <v>382</v>
      </c>
      <c r="I35" s="104" t="s">
        <v>383</v>
      </c>
      <c r="J35" s="104" t="s">
        <v>120</v>
      </c>
      <c r="K35" s="104" t="s">
        <v>462</v>
      </c>
      <c r="L35" s="104" t="s">
        <v>433</v>
      </c>
      <c r="M35" s="109"/>
    </row>
    <row r="36" spans="1:13" ht="13.5" thickBot="1" x14ac:dyDescent="0.2">
      <c r="A36" s="98" t="s">
        <v>0</v>
      </c>
      <c r="B36" s="99" t="s">
        <v>5</v>
      </c>
      <c r="C36" s="99" t="s">
        <v>6</v>
      </c>
      <c r="D36" s="99" t="s">
        <v>1</v>
      </c>
      <c r="E36" s="99" t="s">
        <v>2</v>
      </c>
      <c r="F36" s="100" t="s">
        <v>324</v>
      </c>
      <c r="G36" s="100" t="s">
        <v>358</v>
      </c>
      <c r="H36" s="101" t="s">
        <v>119</v>
      </c>
      <c r="I36" s="101" t="s">
        <v>384</v>
      </c>
      <c r="J36" s="101" t="s">
        <v>366</v>
      </c>
      <c r="K36" s="101" t="s">
        <v>463</v>
      </c>
      <c r="L36" s="101" t="s">
        <v>434</v>
      </c>
      <c r="M36" s="102" t="s">
        <v>365</v>
      </c>
    </row>
    <row r="37" spans="1:13" ht="13.5" thickBot="1" x14ac:dyDescent="0.2">
      <c r="A37" s="126">
        <f t="shared" ref="A37:A46" si="4">_xlfn.RANK.EQ(M37,$M$37:$M$48,0)</f>
        <v>1</v>
      </c>
      <c r="B37" s="139" t="s">
        <v>172</v>
      </c>
      <c r="C37" s="73" t="s">
        <v>97</v>
      </c>
      <c r="D37" s="73" t="s">
        <v>29</v>
      </c>
      <c r="E37" s="74" t="s">
        <v>22</v>
      </c>
      <c r="F37" s="64" t="s">
        <v>459</v>
      </c>
      <c r="G37" s="28">
        <v>8</v>
      </c>
      <c r="H37" s="79">
        <v>8</v>
      </c>
      <c r="I37" s="79">
        <v>8</v>
      </c>
      <c r="J37" s="79">
        <v>8</v>
      </c>
      <c r="K37" s="79"/>
      <c r="L37" s="70" t="s">
        <v>459</v>
      </c>
      <c r="M37" s="97">
        <f t="shared" ref="M37:M48" si="5">SUM(F37:L37)</f>
        <v>32</v>
      </c>
    </row>
    <row r="38" spans="1:13" ht="13.5" thickBot="1" x14ac:dyDescent="0.2">
      <c r="A38" s="126">
        <f t="shared" si="4"/>
        <v>2</v>
      </c>
      <c r="B38" s="143" t="s">
        <v>49</v>
      </c>
      <c r="C38" s="39" t="s">
        <v>174</v>
      </c>
      <c r="D38" s="39" t="s">
        <v>29</v>
      </c>
      <c r="E38" s="75" t="s">
        <v>22</v>
      </c>
      <c r="F38" s="64" t="s">
        <v>458</v>
      </c>
      <c r="G38" s="28">
        <v>6</v>
      </c>
      <c r="H38" s="28">
        <v>4</v>
      </c>
      <c r="I38" s="28">
        <v>2</v>
      </c>
      <c r="J38" s="28">
        <v>3</v>
      </c>
      <c r="K38" s="28"/>
      <c r="L38" s="67">
        <v>6</v>
      </c>
      <c r="M38" s="97">
        <f t="shared" si="5"/>
        <v>21</v>
      </c>
    </row>
    <row r="39" spans="1:13" ht="13.5" thickBot="1" x14ac:dyDescent="0.2">
      <c r="A39" s="126">
        <f t="shared" si="4"/>
        <v>3</v>
      </c>
      <c r="B39" s="143" t="s">
        <v>173</v>
      </c>
      <c r="C39" s="39" t="s">
        <v>285</v>
      </c>
      <c r="D39" s="39" t="s">
        <v>52</v>
      </c>
      <c r="E39" s="75" t="s">
        <v>8</v>
      </c>
      <c r="F39" s="64" t="s">
        <v>460</v>
      </c>
      <c r="G39" s="28"/>
      <c r="H39" s="28">
        <v>5</v>
      </c>
      <c r="I39" s="28">
        <v>5</v>
      </c>
      <c r="J39" s="28">
        <v>6</v>
      </c>
      <c r="K39" s="28"/>
      <c r="L39" s="67"/>
      <c r="M39" s="97">
        <f t="shared" si="5"/>
        <v>16</v>
      </c>
    </row>
    <row r="40" spans="1:13" ht="13.5" thickBot="1" x14ac:dyDescent="0.2">
      <c r="A40" s="126">
        <f t="shared" si="4"/>
        <v>4</v>
      </c>
      <c r="B40" s="143" t="s">
        <v>173</v>
      </c>
      <c r="C40" s="39" t="s">
        <v>86</v>
      </c>
      <c r="D40" s="39" t="s">
        <v>52</v>
      </c>
      <c r="E40" s="75" t="s">
        <v>8</v>
      </c>
      <c r="F40" s="64" t="s">
        <v>461</v>
      </c>
      <c r="G40" s="28"/>
      <c r="H40" s="28">
        <v>6</v>
      </c>
      <c r="I40" s="28">
        <v>4</v>
      </c>
      <c r="J40" s="28">
        <v>4</v>
      </c>
      <c r="K40" s="28"/>
      <c r="L40" s="67"/>
      <c r="M40" s="97">
        <f t="shared" si="5"/>
        <v>14</v>
      </c>
    </row>
    <row r="41" spans="1:13" ht="13.5" thickBot="1" x14ac:dyDescent="0.2">
      <c r="A41" s="126">
        <f t="shared" si="4"/>
        <v>5</v>
      </c>
      <c r="B41" s="143" t="s">
        <v>407</v>
      </c>
      <c r="C41" s="39" t="s">
        <v>408</v>
      </c>
      <c r="D41" s="39" t="s">
        <v>50</v>
      </c>
      <c r="E41" s="75" t="s">
        <v>8</v>
      </c>
      <c r="F41" s="64"/>
      <c r="G41" s="28"/>
      <c r="H41" s="28"/>
      <c r="I41" s="28">
        <v>6</v>
      </c>
      <c r="J41" s="28">
        <v>5</v>
      </c>
      <c r="K41" s="28"/>
      <c r="L41" s="67"/>
      <c r="M41" s="97">
        <f t="shared" si="5"/>
        <v>11</v>
      </c>
    </row>
    <row r="42" spans="1:13" ht="13.5" thickBot="1" x14ac:dyDescent="0.2">
      <c r="A42" s="126">
        <f t="shared" si="4"/>
        <v>6</v>
      </c>
      <c r="B42" s="156" t="s">
        <v>175</v>
      </c>
      <c r="C42" s="34" t="s">
        <v>82</v>
      </c>
      <c r="D42" s="34" t="s">
        <v>50</v>
      </c>
      <c r="E42" s="88" t="s">
        <v>8</v>
      </c>
      <c r="F42" s="64"/>
      <c r="G42" s="28">
        <v>5</v>
      </c>
      <c r="H42" s="28"/>
      <c r="I42" s="28"/>
      <c r="J42" s="28"/>
      <c r="K42" s="28"/>
      <c r="L42" s="67"/>
      <c r="M42" s="97">
        <f t="shared" si="5"/>
        <v>5</v>
      </c>
    </row>
    <row r="43" spans="1:13" ht="13.5" thickBot="1" x14ac:dyDescent="0.2">
      <c r="A43" s="126">
        <f t="shared" si="4"/>
        <v>6</v>
      </c>
      <c r="B43" s="143" t="s">
        <v>436</v>
      </c>
      <c r="C43" s="39" t="s">
        <v>437</v>
      </c>
      <c r="D43" s="39" t="s">
        <v>21</v>
      </c>
      <c r="E43" s="75" t="s">
        <v>323</v>
      </c>
      <c r="F43" s="64"/>
      <c r="G43" s="28"/>
      <c r="H43" s="28"/>
      <c r="I43" s="28"/>
      <c r="J43" s="28"/>
      <c r="K43" s="28"/>
      <c r="L43" s="67">
        <v>5</v>
      </c>
      <c r="M43" s="97">
        <f t="shared" si="5"/>
        <v>5</v>
      </c>
    </row>
    <row r="44" spans="1:13" ht="13.5" thickBot="1" x14ac:dyDescent="0.2">
      <c r="A44" s="126">
        <f t="shared" si="4"/>
        <v>8</v>
      </c>
      <c r="B44" s="143" t="s">
        <v>282</v>
      </c>
      <c r="C44" s="39" t="s">
        <v>409</v>
      </c>
      <c r="D44" s="39" t="s">
        <v>52</v>
      </c>
      <c r="E44" s="75" t="s">
        <v>8</v>
      </c>
      <c r="F44" s="64"/>
      <c r="G44" s="28"/>
      <c r="H44" s="28"/>
      <c r="I44" s="28">
        <v>3</v>
      </c>
      <c r="J44" s="28"/>
      <c r="K44" s="28"/>
      <c r="L44" s="67"/>
      <c r="M44" s="97">
        <f t="shared" si="5"/>
        <v>3</v>
      </c>
    </row>
    <row r="45" spans="1:13" ht="13.5" thickBot="1" x14ac:dyDescent="0.2">
      <c r="A45" s="126">
        <f t="shared" si="4"/>
        <v>9</v>
      </c>
      <c r="B45" s="143" t="s">
        <v>431</v>
      </c>
      <c r="C45" s="39" t="s">
        <v>432</v>
      </c>
      <c r="D45" s="39" t="s">
        <v>52</v>
      </c>
      <c r="E45" s="75" t="s">
        <v>8</v>
      </c>
      <c r="F45" s="64"/>
      <c r="G45" s="28"/>
      <c r="H45" s="28"/>
      <c r="I45" s="28"/>
      <c r="J45" s="28">
        <v>2</v>
      </c>
      <c r="K45" s="28"/>
      <c r="L45" s="67"/>
      <c r="M45" s="97">
        <f t="shared" si="5"/>
        <v>2</v>
      </c>
    </row>
    <row r="46" spans="1:13" ht="13.5" thickBot="1" x14ac:dyDescent="0.2">
      <c r="A46" s="126">
        <f t="shared" si="4"/>
        <v>10</v>
      </c>
      <c r="B46" s="143" t="s">
        <v>410</v>
      </c>
      <c r="C46" s="39" t="s">
        <v>411</v>
      </c>
      <c r="D46" s="39" t="s">
        <v>50</v>
      </c>
      <c r="E46" s="75" t="s">
        <v>8</v>
      </c>
      <c r="F46" s="64"/>
      <c r="G46" s="28"/>
      <c r="H46" s="28"/>
      <c r="I46" s="28">
        <v>1</v>
      </c>
      <c r="J46" s="28"/>
      <c r="K46" s="28"/>
      <c r="L46" s="67"/>
      <c r="M46" s="97">
        <f t="shared" si="5"/>
        <v>1</v>
      </c>
    </row>
    <row r="47" spans="1:13" ht="13.5" thickBot="1" x14ac:dyDescent="0.2">
      <c r="A47" s="126"/>
      <c r="B47" s="143"/>
      <c r="C47" s="39"/>
      <c r="D47" s="39"/>
      <c r="E47" s="75"/>
      <c r="F47" s="64"/>
      <c r="G47" s="28"/>
      <c r="H47" s="28"/>
      <c r="I47" s="28"/>
      <c r="J47" s="28"/>
      <c r="K47" s="28"/>
      <c r="L47" s="67"/>
      <c r="M47" s="97">
        <f t="shared" si="5"/>
        <v>0</v>
      </c>
    </row>
    <row r="48" spans="1:13" ht="13.5" thickBot="1" x14ac:dyDescent="0.2">
      <c r="A48" s="137"/>
      <c r="B48" s="157"/>
      <c r="C48" s="84"/>
      <c r="D48" s="84"/>
      <c r="E48" s="85"/>
      <c r="F48" s="138"/>
      <c r="G48" s="87"/>
      <c r="H48" s="87"/>
      <c r="I48" s="87"/>
      <c r="J48" s="87"/>
      <c r="K48" s="87"/>
      <c r="L48" s="69"/>
      <c r="M48" s="97">
        <f t="shared" si="5"/>
        <v>0</v>
      </c>
    </row>
    <row r="49" spans="1:13" ht="13.5" thickBot="1" x14ac:dyDescent="0.2">
      <c r="A49" s="71"/>
      <c r="B49" s="76"/>
      <c r="C49" s="76"/>
      <c r="D49" s="76"/>
      <c r="E49" s="93"/>
      <c r="F49" s="81"/>
      <c r="G49" s="81"/>
      <c r="H49" s="81"/>
      <c r="I49" s="81"/>
      <c r="J49" s="81"/>
      <c r="K49" s="81"/>
      <c r="L49" s="94"/>
      <c r="M49" s="95"/>
    </row>
    <row r="50" spans="1:13" ht="18" x14ac:dyDescent="0.2">
      <c r="A50" s="191" t="s">
        <v>45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3"/>
    </row>
    <row r="51" spans="1:13" ht="13.5" thickBot="1" x14ac:dyDescent="0.2">
      <c r="A51" s="111"/>
      <c r="B51" s="112"/>
      <c r="C51" s="112"/>
      <c r="D51" s="112"/>
      <c r="E51" s="112"/>
      <c r="F51" s="113" t="s">
        <v>114</v>
      </c>
      <c r="G51" s="114" t="s">
        <v>359</v>
      </c>
      <c r="H51" s="113" t="s">
        <v>382</v>
      </c>
      <c r="I51" s="113" t="s">
        <v>383</v>
      </c>
      <c r="J51" s="113" t="s">
        <v>120</v>
      </c>
      <c r="K51" s="104" t="s">
        <v>462</v>
      </c>
      <c r="L51" s="104" t="s">
        <v>433</v>
      </c>
      <c r="M51" s="115"/>
    </row>
    <row r="52" spans="1:13" ht="13.5" thickBot="1" x14ac:dyDescent="0.2">
      <c r="A52" s="98" t="s">
        <v>0</v>
      </c>
      <c r="B52" s="99" t="s">
        <v>5</v>
      </c>
      <c r="C52" s="99" t="s">
        <v>6</v>
      </c>
      <c r="D52" s="99" t="s">
        <v>1</v>
      </c>
      <c r="E52" s="99" t="s">
        <v>2</v>
      </c>
      <c r="F52" s="100" t="s">
        <v>324</v>
      </c>
      <c r="G52" s="100" t="s">
        <v>358</v>
      </c>
      <c r="H52" s="101" t="s">
        <v>119</v>
      </c>
      <c r="I52" s="101" t="s">
        <v>384</v>
      </c>
      <c r="J52" s="101" t="s">
        <v>366</v>
      </c>
      <c r="K52" s="101" t="s">
        <v>463</v>
      </c>
      <c r="L52" s="101" t="s">
        <v>434</v>
      </c>
      <c r="M52" s="102" t="s">
        <v>365</v>
      </c>
    </row>
    <row r="53" spans="1:13" ht="13.5" thickBot="1" x14ac:dyDescent="0.2">
      <c r="A53" s="126">
        <f t="shared" ref="A53:A63" si="6">_xlfn.RANK.EQ(M53,$M$53:$M$64,0)</f>
        <v>1</v>
      </c>
      <c r="B53" s="176" t="s">
        <v>282</v>
      </c>
      <c r="C53" s="118" t="s">
        <v>283</v>
      </c>
      <c r="D53" s="73" t="s">
        <v>52</v>
      </c>
      <c r="E53" s="74" t="s">
        <v>8</v>
      </c>
      <c r="F53" s="64"/>
      <c r="G53" s="28">
        <v>8</v>
      </c>
      <c r="H53" s="79">
        <v>8</v>
      </c>
      <c r="I53" s="79">
        <v>8</v>
      </c>
      <c r="J53" s="79">
        <v>8</v>
      </c>
      <c r="K53" s="79"/>
      <c r="L53" s="70" t="s">
        <v>459</v>
      </c>
      <c r="M53" s="83">
        <f t="shared" ref="M53:M64" si="7">SUM(F53:L53)</f>
        <v>32</v>
      </c>
    </row>
    <row r="54" spans="1:13" ht="13.5" thickBot="1" x14ac:dyDescent="0.2">
      <c r="A54" s="126">
        <f t="shared" si="6"/>
        <v>2</v>
      </c>
      <c r="B54" s="156" t="s">
        <v>405</v>
      </c>
      <c r="C54" s="34" t="s">
        <v>385</v>
      </c>
      <c r="D54" s="34" t="s">
        <v>52</v>
      </c>
      <c r="E54" s="88" t="s">
        <v>8</v>
      </c>
      <c r="F54" s="64"/>
      <c r="G54" s="28"/>
      <c r="H54" s="28">
        <v>6</v>
      </c>
      <c r="I54" s="28">
        <v>6</v>
      </c>
      <c r="J54" s="28">
        <v>5</v>
      </c>
      <c r="K54" s="28"/>
      <c r="L54" s="67"/>
      <c r="M54" s="83">
        <f t="shared" si="7"/>
        <v>17</v>
      </c>
    </row>
    <row r="55" spans="1:13" ht="13.5" thickBot="1" x14ac:dyDescent="0.2">
      <c r="A55" s="126">
        <f t="shared" si="6"/>
        <v>3</v>
      </c>
      <c r="B55" s="143" t="s">
        <v>336</v>
      </c>
      <c r="C55" s="39" t="s">
        <v>205</v>
      </c>
      <c r="D55" s="39" t="s">
        <v>50</v>
      </c>
      <c r="E55" s="75" t="s">
        <v>8</v>
      </c>
      <c r="F55" s="64"/>
      <c r="G55" s="28"/>
      <c r="H55" s="28"/>
      <c r="I55" s="28">
        <v>4</v>
      </c>
      <c r="J55" s="28">
        <v>6</v>
      </c>
      <c r="K55" s="28"/>
      <c r="L55" s="67"/>
      <c r="M55" s="83">
        <f t="shared" si="7"/>
        <v>10</v>
      </c>
    </row>
    <row r="56" spans="1:13" ht="13.5" thickBot="1" x14ac:dyDescent="0.2">
      <c r="A56" s="126">
        <f t="shared" si="6"/>
        <v>4</v>
      </c>
      <c r="B56" s="143" t="s">
        <v>406</v>
      </c>
      <c r="C56" s="39" t="s">
        <v>139</v>
      </c>
      <c r="D56" s="39" t="s">
        <v>52</v>
      </c>
      <c r="E56" s="75" t="s">
        <v>8</v>
      </c>
      <c r="F56" s="64"/>
      <c r="G56" s="28"/>
      <c r="H56" s="28"/>
      <c r="I56" s="28">
        <v>3</v>
      </c>
      <c r="J56" s="28">
        <v>3</v>
      </c>
      <c r="K56" s="28"/>
      <c r="L56" s="67"/>
      <c r="M56" s="83">
        <f t="shared" si="7"/>
        <v>6</v>
      </c>
    </row>
    <row r="57" spans="1:13" ht="13.5" thickBot="1" x14ac:dyDescent="0.2">
      <c r="A57" s="126">
        <f t="shared" si="6"/>
        <v>5</v>
      </c>
      <c r="B57" s="143" t="s">
        <v>80</v>
      </c>
      <c r="C57" s="39" t="s">
        <v>134</v>
      </c>
      <c r="D57" s="39" t="s">
        <v>51</v>
      </c>
      <c r="E57" s="75" t="s">
        <v>8</v>
      </c>
      <c r="F57" s="151" t="s">
        <v>459</v>
      </c>
      <c r="G57" s="28"/>
      <c r="H57" s="28"/>
      <c r="I57" s="28">
        <v>5</v>
      </c>
      <c r="J57" s="28"/>
      <c r="K57" s="28"/>
      <c r="L57" s="67"/>
      <c r="M57" s="83">
        <f t="shared" si="7"/>
        <v>5</v>
      </c>
    </row>
    <row r="58" spans="1:13" ht="13.5" thickBot="1" x14ac:dyDescent="0.2">
      <c r="A58" s="126">
        <f t="shared" si="6"/>
        <v>6</v>
      </c>
      <c r="B58" s="143" t="s">
        <v>426</v>
      </c>
      <c r="C58" s="39" t="s">
        <v>427</v>
      </c>
      <c r="D58" s="39" t="s">
        <v>52</v>
      </c>
      <c r="E58" s="75" t="s">
        <v>8</v>
      </c>
      <c r="F58" s="151"/>
      <c r="G58" s="28"/>
      <c r="H58" s="28"/>
      <c r="I58" s="28"/>
      <c r="J58" s="28">
        <v>4</v>
      </c>
      <c r="K58" s="28"/>
      <c r="L58" s="67"/>
      <c r="M58" s="83">
        <f t="shared" si="7"/>
        <v>4</v>
      </c>
    </row>
    <row r="59" spans="1:13" ht="13.5" thickBot="1" x14ac:dyDescent="0.2">
      <c r="A59" s="126">
        <f t="shared" si="6"/>
        <v>7</v>
      </c>
      <c r="B59" s="156" t="s">
        <v>428</v>
      </c>
      <c r="C59" s="34" t="s">
        <v>67</v>
      </c>
      <c r="D59" s="34" t="s">
        <v>51</v>
      </c>
      <c r="E59" s="75" t="s">
        <v>8</v>
      </c>
      <c r="F59" s="151"/>
      <c r="G59" s="29"/>
      <c r="H59" s="29"/>
      <c r="I59" s="29"/>
      <c r="J59" s="29">
        <v>2</v>
      </c>
      <c r="K59" s="29"/>
      <c r="L59" s="88"/>
      <c r="M59" s="83">
        <f t="shared" si="7"/>
        <v>2</v>
      </c>
    </row>
    <row r="60" spans="1:13" ht="13.5" thickBot="1" x14ac:dyDescent="0.2">
      <c r="A60" s="126">
        <f t="shared" si="6"/>
        <v>8</v>
      </c>
      <c r="B60" s="156" t="s">
        <v>329</v>
      </c>
      <c r="C60" s="34" t="s">
        <v>330</v>
      </c>
      <c r="D60" s="39" t="s">
        <v>331</v>
      </c>
      <c r="E60" s="88" t="s">
        <v>8</v>
      </c>
      <c r="F60" s="151" t="s">
        <v>458</v>
      </c>
      <c r="G60" s="28"/>
      <c r="H60" s="28"/>
      <c r="I60" s="28"/>
      <c r="J60" s="28"/>
      <c r="K60" s="28"/>
      <c r="L60" s="67"/>
      <c r="M60" s="83">
        <f t="shared" si="7"/>
        <v>0</v>
      </c>
    </row>
    <row r="61" spans="1:13" ht="13.5" thickBot="1" x14ac:dyDescent="0.2">
      <c r="A61" s="126">
        <f t="shared" si="6"/>
        <v>8</v>
      </c>
      <c r="B61" s="142"/>
      <c r="C61" s="50"/>
      <c r="D61" s="50"/>
      <c r="E61" s="90"/>
      <c r="F61" s="64"/>
      <c r="G61" s="28"/>
      <c r="H61" s="28"/>
      <c r="I61" s="28"/>
      <c r="J61" s="28"/>
      <c r="K61" s="28"/>
      <c r="L61" s="67"/>
      <c r="M61" s="83">
        <f t="shared" si="7"/>
        <v>0</v>
      </c>
    </row>
    <row r="62" spans="1:13" ht="13.5" thickBot="1" x14ac:dyDescent="0.2">
      <c r="A62" s="126">
        <f t="shared" si="6"/>
        <v>8</v>
      </c>
      <c r="B62" s="142"/>
      <c r="C62" s="50"/>
      <c r="D62" s="50"/>
      <c r="E62" s="90"/>
      <c r="F62" s="64"/>
      <c r="G62" s="28"/>
      <c r="H62" s="28"/>
      <c r="I62" s="28"/>
      <c r="J62" s="28"/>
      <c r="K62" s="28"/>
      <c r="L62" s="67"/>
      <c r="M62" s="83">
        <f t="shared" si="7"/>
        <v>0</v>
      </c>
    </row>
    <row r="63" spans="1:13" ht="13.5" thickBot="1" x14ac:dyDescent="0.2">
      <c r="A63" s="126">
        <f t="shared" si="6"/>
        <v>8</v>
      </c>
      <c r="B63" s="142"/>
      <c r="C63" s="50"/>
      <c r="D63" s="50"/>
      <c r="E63" s="90"/>
      <c r="F63" s="64"/>
      <c r="G63" s="28"/>
      <c r="H63" s="28"/>
      <c r="I63" s="28"/>
      <c r="J63" s="28"/>
      <c r="K63" s="28"/>
      <c r="L63" s="67"/>
      <c r="M63" s="83">
        <f t="shared" si="7"/>
        <v>0</v>
      </c>
    </row>
    <row r="64" spans="1:13" ht="13.5" thickBot="1" x14ac:dyDescent="0.2">
      <c r="A64" s="127"/>
      <c r="B64" s="146"/>
      <c r="C64" s="91"/>
      <c r="D64" s="91"/>
      <c r="E64" s="92"/>
      <c r="F64" s="138"/>
      <c r="G64" s="87"/>
      <c r="H64" s="87"/>
      <c r="I64" s="87"/>
      <c r="J64" s="87"/>
      <c r="K64" s="87"/>
      <c r="L64" s="69"/>
      <c r="M64" s="83">
        <f t="shared" si="7"/>
        <v>0</v>
      </c>
    </row>
    <row r="65" spans="1:13" ht="13.5" thickBot="1" x14ac:dyDescent="0.2"/>
    <row r="66" spans="1:13" ht="18" x14ac:dyDescent="0.2">
      <c r="A66" s="108" t="s">
        <v>333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10"/>
    </row>
    <row r="67" spans="1:13" ht="13.5" thickBot="1" x14ac:dyDescent="0.2">
      <c r="A67" s="107"/>
      <c r="B67" s="103"/>
      <c r="C67" s="103"/>
      <c r="D67" s="103"/>
      <c r="E67" s="103"/>
      <c r="F67" s="104" t="s">
        <v>114</v>
      </c>
      <c r="G67" s="105" t="s">
        <v>359</v>
      </c>
      <c r="H67" s="104" t="s">
        <v>382</v>
      </c>
      <c r="I67" s="104" t="s">
        <v>383</v>
      </c>
      <c r="J67" s="104" t="s">
        <v>120</v>
      </c>
      <c r="K67" s="104" t="s">
        <v>462</v>
      </c>
      <c r="L67" s="104" t="s">
        <v>433</v>
      </c>
      <c r="M67" s="109"/>
    </row>
    <row r="68" spans="1:13" ht="13.5" thickBot="1" x14ac:dyDescent="0.2">
      <c r="A68" s="98" t="s">
        <v>0</v>
      </c>
      <c r="B68" s="99" t="s">
        <v>5</v>
      </c>
      <c r="C68" s="99" t="s">
        <v>6</v>
      </c>
      <c r="D68" s="99" t="s">
        <v>1</v>
      </c>
      <c r="E68" s="99" t="s">
        <v>2</v>
      </c>
      <c r="F68" s="133" t="s">
        <v>324</v>
      </c>
      <c r="G68" s="133" t="s">
        <v>358</v>
      </c>
      <c r="H68" s="134" t="s">
        <v>119</v>
      </c>
      <c r="I68" s="134" t="s">
        <v>384</v>
      </c>
      <c r="J68" s="134" t="s">
        <v>366</v>
      </c>
      <c r="K68" s="101" t="s">
        <v>463</v>
      </c>
      <c r="L68" s="101" t="s">
        <v>434</v>
      </c>
      <c r="M68" s="102" t="s">
        <v>365</v>
      </c>
    </row>
    <row r="69" spans="1:13" ht="13.5" thickBot="1" x14ac:dyDescent="0.2">
      <c r="A69" s="126">
        <f t="shared" ref="A69:A78" si="8">_xlfn.RANK.EQ(M69,$M$69:$M$80,0)</f>
        <v>1</v>
      </c>
      <c r="B69" s="176" t="s">
        <v>61</v>
      </c>
      <c r="C69" s="118" t="s">
        <v>129</v>
      </c>
      <c r="D69" s="118" t="s">
        <v>29</v>
      </c>
      <c r="E69" s="177" t="s">
        <v>22</v>
      </c>
      <c r="F69" s="120"/>
      <c r="G69" s="79">
        <v>6</v>
      </c>
      <c r="H69" s="79">
        <v>8</v>
      </c>
      <c r="I69" s="79" t="s">
        <v>461</v>
      </c>
      <c r="J69" s="79">
        <v>6</v>
      </c>
      <c r="K69" s="79"/>
      <c r="L69" s="70">
        <v>8</v>
      </c>
      <c r="M69" s="97">
        <f t="shared" ref="M69:M80" si="9">SUM(F69:L69)</f>
        <v>28</v>
      </c>
    </row>
    <row r="70" spans="1:13" ht="13.5" thickBot="1" x14ac:dyDescent="0.2">
      <c r="A70" s="126">
        <f t="shared" si="8"/>
        <v>2</v>
      </c>
      <c r="B70" s="156" t="s">
        <v>181</v>
      </c>
      <c r="C70" s="34" t="s">
        <v>182</v>
      </c>
      <c r="D70" s="34" t="s">
        <v>37</v>
      </c>
      <c r="E70" s="88" t="s">
        <v>22</v>
      </c>
      <c r="F70" s="82"/>
      <c r="G70" s="29">
        <v>8</v>
      </c>
      <c r="H70" s="28">
        <v>6</v>
      </c>
      <c r="I70" s="28" t="s">
        <v>466</v>
      </c>
      <c r="J70" s="28">
        <v>2</v>
      </c>
      <c r="K70" s="28"/>
      <c r="L70" s="67">
        <v>6</v>
      </c>
      <c r="M70" s="97">
        <f t="shared" si="9"/>
        <v>22</v>
      </c>
    </row>
    <row r="71" spans="1:13" ht="13.5" thickBot="1" x14ac:dyDescent="0.2">
      <c r="A71" s="126">
        <f t="shared" si="8"/>
        <v>3</v>
      </c>
      <c r="B71" s="143" t="s">
        <v>263</v>
      </c>
      <c r="C71" s="39" t="s">
        <v>264</v>
      </c>
      <c r="D71" s="39" t="s">
        <v>265</v>
      </c>
      <c r="E71" s="75" t="s">
        <v>323</v>
      </c>
      <c r="F71" s="80"/>
      <c r="G71" s="28"/>
      <c r="H71" s="28"/>
      <c r="I71" s="28">
        <v>8</v>
      </c>
      <c r="J71" s="28">
        <v>8</v>
      </c>
      <c r="K71" s="28"/>
      <c r="L71" s="67">
        <v>5</v>
      </c>
      <c r="M71" s="97">
        <f t="shared" si="9"/>
        <v>21</v>
      </c>
    </row>
    <row r="72" spans="1:13" ht="13.5" thickBot="1" x14ac:dyDescent="0.2">
      <c r="A72" s="126">
        <f t="shared" si="8"/>
        <v>4</v>
      </c>
      <c r="B72" s="156" t="s">
        <v>177</v>
      </c>
      <c r="C72" s="34" t="s">
        <v>178</v>
      </c>
      <c r="D72" s="34" t="s">
        <v>138</v>
      </c>
      <c r="E72" s="88" t="s">
        <v>8</v>
      </c>
      <c r="F72" s="80"/>
      <c r="G72" s="28">
        <v>5</v>
      </c>
      <c r="H72" s="28">
        <v>5</v>
      </c>
      <c r="I72" s="28">
        <v>6</v>
      </c>
      <c r="J72" s="28"/>
      <c r="K72" s="28"/>
      <c r="L72" s="67"/>
      <c r="M72" s="97">
        <f t="shared" si="9"/>
        <v>16</v>
      </c>
    </row>
    <row r="73" spans="1:13" ht="13.5" thickBot="1" x14ac:dyDescent="0.2">
      <c r="A73" s="126">
        <f t="shared" si="8"/>
        <v>5</v>
      </c>
      <c r="B73" s="143" t="s">
        <v>288</v>
      </c>
      <c r="C73" s="39" t="s">
        <v>261</v>
      </c>
      <c r="D73" s="39" t="s">
        <v>52</v>
      </c>
      <c r="E73" s="75" t="s">
        <v>8</v>
      </c>
      <c r="F73" s="80"/>
      <c r="G73" s="28"/>
      <c r="H73" s="28"/>
      <c r="I73" s="28">
        <v>4</v>
      </c>
      <c r="J73" s="28">
        <v>4</v>
      </c>
      <c r="K73" s="28"/>
      <c r="L73" s="67"/>
      <c r="M73" s="97">
        <f t="shared" si="9"/>
        <v>8</v>
      </c>
    </row>
    <row r="74" spans="1:13" ht="13.5" thickBot="1" x14ac:dyDescent="0.2">
      <c r="A74" s="126">
        <f t="shared" si="8"/>
        <v>6</v>
      </c>
      <c r="B74" s="143" t="s">
        <v>176</v>
      </c>
      <c r="C74" s="39" t="s">
        <v>7</v>
      </c>
      <c r="D74" s="39" t="s">
        <v>52</v>
      </c>
      <c r="E74" s="75" t="s">
        <v>8</v>
      </c>
      <c r="F74" s="80"/>
      <c r="G74" s="28"/>
      <c r="H74" s="28"/>
      <c r="I74" s="28">
        <v>3</v>
      </c>
      <c r="J74" s="28">
        <v>3</v>
      </c>
      <c r="K74" s="28"/>
      <c r="L74" s="67"/>
      <c r="M74" s="97">
        <f t="shared" si="9"/>
        <v>6</v>
      </c>
    </row>
    <row r="75" spans="1:13" ht="13.5" thickBot="1" x14ac:dyDescent="0.2">
      <c r="A75" s="126">
        <f t="shared" si="8"/>
        <v>6</v>
      </c>
      <c r="B75" s="143" t="s">
        <v>412</v>
      </c>
      <c r="C75" s="39" t="s">
        <v>413</v>
      </c>
      <c r="D75" s="39" t="s">
        <v>52</v>
      </c>
      <c r="E75" s="75" t="s">
        <v>8</v>
      </c>
      <c r="F75" s="80"/>
      <c r="G75" s="28"/>
      <c r="H75" s="28"/>
      <c r="I75" s="28">
        <v>1</v>
      </c>
      <c r="J75" s="28">
        <v>5</v>
      </c>
      <c r="K75" s="28"/>
      <c r="L75" s="67"/>
      <c r="M75" s="97">
        <f t="shared" si="9"/>
        <v>6</v>
      </c>
    </row>
    <row r="76" spans="1:13" ht="13.5" thickBot="1" x14ac:dyDescent="0.2">
      <c r="A76" s="126">
        <f t="shared" si="8"/>
        <v>8</v>
      </c>
      <c r="B76" s="142" t="s">
        <v>386</v>
      </c>
      <c r="C76" s="50" t="s">
        <v>184</v>
      </c>
      <c r="D76" s="50" t="s">
        <v>138</v>
      </c>
      <c r="E76" s="90" t="s">
        <v>8</v>
      </c>
      <c r="F76" s="80"/>
      <c r="G76" s="28"/>
      <c r="H76" s="28">
        <v>4</v>
      </c>
      <c r="I76" s="28"/>
      <c r="J76" s="28"/>
      <c r="K76" s="28"/>
      <c r="L76" s="67"/>
      <c r="M76" s="97">
        <f t="shared" si="9"/>
        <v>4</v>
      </c>
    </row>
    <row r="77" spans="1:13" ht="13.5" thickBot="1" x14ac:dyDescent="0.2">
      <c r="A77" s="126">
        <f t="shared" si="8"/>
        <v>8</v>
      </c>
      <c r="B77" s="143" t="s">
        <v>193</v>
      </c>
      <c r="C77" s="39" t="s">
        <v>438</v>
      </c>
      <c r="D77" s="39" t="s">
        <v>21</v>
      </c>
      <c r="E77" s="75" t="s">
        <v>323</v>
      </c>
      <c r="F77" s="80"/>
      <c r="G77" s="28"/>
      <c r="H77" s="28"/>
      <c r="I77" s="28"/>
      <c r="J77" s="28"/>
      <c r="K77" s="28"/>
      <c r="L77" s="67">
        <v>4</v>
      </c>
      <c r="M77" s="97">
        <f t="shared" si="9"/>
        <v>4</v>
      </c>
    </row>
    <row r="78" spans="1:13" ht="13.5" thickBot="1" x14ac:dyDescent="0.2">
      <c r="A78" s="126">
        <f t="shared" si="8"/>
        <v>10</v>
      </c>
      <c r="B78" s="143" t="s">
        <v>179</v>
      </c>
      <c r="C78" s="39" t="s">
        <v>180</v>
      </c>
      <c r="D78" s="39" t="s">
        <v>52</v>
      </c>
      <c r="E78" s="75" t="s">
        <v>8</v>
      </c>
      <c r="F78" s="80"/>
      <c r="G78" s="28"/>
      <c r="H78" s="28"/>
      <c r="I78" s="28">
        <v>2</v>
      </c>
      <c r="J78" s="28">
        <v>1</v>
      </c>
      <c r="K78" s="28"/>
      <c r="L78" s="67"/>
      <c r="M78" s="97">
        <f t="shared" si="9"/>
        <v>3</v>
      </c>
    </row>
    <row r="79" spans="1:13" ht="13.5" thickBot="1" x14ac:dyDescent="0.2">
      <c r="A79" s="126"/>
      <c r="B79" s="143"/>
      <c r="C79" s="39"/>
      <c r="D79" s="39"/>
      <c r="E79" s="75"/>
      <c r="F79" s="80"/>
      <c r="G79" s="28"/>
      <c r="H79" s="28"/>
      <c r="I79" s="28"/>
      <c r="J79" s="28"/>
      <c r="K79" s="28"/>
      <c r="L79" s="67"/>
      <c r="M79" s="97">
        <f t="shared" si="9"/>
        <v>0</v>
      </c>
    </row>
    <row r="80" spans="1:13" ht="13.5" thickBot="1" x14ac:dyDescent="0.2">
      <c r="A80" s="137"/>
      <c r="B80" s="157"/>
      <c r="C80" s="84"/>
      <c r="D80" s="84"/>
      <c r="E80" s="85"/>
      <c r="F80" s="86"/>
      <c r="G80" s="87"/>
      <c r="H80" s="87"/>
      <c r="I80" s="87"/>
      <c r="J80" s="87"/>
      <c r="K80" s="87"/>
      <c r="L80" s="69"/>
      <c r="M80" s="97">
        <f t="shared" si="9"/>
        <v>0</v>
      </c>
    </row>
    <row r="81" spans="1:13" ht="13.5" thickBot="1" x14ac:dyDescent="0.2">
      <c r="A81" s="71"/>
      <c r="B81" s="76"/>
      <c r="C81" s="76"/>
      <c r="D81" s="76"/>
      <c r="E81" s="93"/>
      <c r="F81" s="81"/>
      <c r="G81" s="81"/>
      <c r="H81" s="81"/>
      <c r="I81" s="81"/>
      <c r="J81" s="81"/>
      <c r="K81" s="81"/>
      <c r="L81" s="94"/>
      <c r="M81" s="95"/>
    </row>
    <row r="82" spans="1:13" ht="18" x14ac:dyDescent="0.2">
      <c r="A82" s="191" t="s">
        <v>332</v>
      </c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3"/>
    </row>
    <row r="83" spans="1:13" ht="13.5" thickBot="1" x14ac:dyDescent="0.2">
      <c r="A83" s="111"/>
      <c r="B83" s="112"/>
      <c r="C83" s="112"/>
      <c r="D83" s="112"/>
      <c r="E83" s="112"/>
      <c r="F83" s="113" t="s">
        <v>114</v>
      </c>
      <c r="G83" s="114" t="s">
        <v>359</v>
      </c>
      <c r="H83" s="113" t="s">
        <v>382</v>
      </c>
      <c r="I83" s="113" t="s">
        <v>383</v>
      </c>
      <c r="J83" s="113" t="s">
        <v>120</v>
      </c>
      <c r="K83" s="104" t="s">
        <v>462</v>
      </c>
      <c r="L83" s="104" t="s">
        <v>433</v>
      </c>
      <c r="M83" s="115"/>
    </row>
    <row r="84" spans="1:13" ht="13.5" thickBot="1" x14ac:dyDescent="0.2">
      <c r="A84" s="98" t="s">
        <v>0</v>
      </c>
      <c r="B84" s="99" t="s">
        <v>5</v>
      </c>
      <c r="C84" s="99" t="s">
        <v>6</v>
      </c>
      <c r="D84" s="99" t="s">
        <v>1</v>
      </c>
      <c r="E84" s="99" t="s">
        <v>2</v>
      </c>
      <c r="F84" s="133" t="s">
        <v>324</v>
      </c>
      <c r="G84" s="133" t="s">
        <v>358</v>
      </c>
      <c r="H84" s="134" t="s">
        <v>119</v>
      </c>
      <c r="I84" s="134" t="s">
        <v>384</v>
      </c>
      <c r="J84" s="134" t="s">
        <v>366</v>
      </c>
      <c r="K84" s="101" t="s">
        <v>463</v>
      </c>
      <c r="L84" s="101" t="s">
        <v>434</v>
      </c>
      <c r="M84" s="102" t="s">
        <v>365</v>
      </c>
    </row>
    <row r="85" spans="1:13" ht="13.5" thickBot="1" x14ac:dyDescent="0.2">
      <c r="A85" s="126">
        <f t="shared" ref="A85:A96" si="10">_xlfn.RANK.EQ(M85,$M$85:$M$96,0)</f>
        <v>1</v>
      </c>
      <c r="B85" s="176" t="s">
        <v>188</v>
      </c>
      <c r="C85" s="118" t="s">
        <v>189</v>
      </c>
      <c r="D85" s="118" t="s">
        <v>37</v>
      </c>
      <c r="E85" s="177" t="s">
        <v>22</v>
      </c>
      <c r="F85" s="120"/>
      <c r="G85" s="135">
        <v>8</v>
      </c>
      <c r="H85" s="79">
        <v>4</v>
      </c>
      <c r="I85" s="79">
        <v>5</v>
      </c>
      <c r="J85" s="79">
        <v>6</v>
      </c>
      <c r="K85" s="79"/>
      <c r="L85" s="70" t="s">
        <v>460</v>
      </c>
      <c r="M85" s="83">
        <f t="shared" ref="M85:M96" si="11">SUM(F85:L85)</f>
        <v>23</v>
      </c>
    </row>
    <row r="86" spans="1:13" ht="13.5" thickBot="1" x14ac:dyDescent="0.2">
      <c r="A86" s="126">
        <f t="shared" si="10"/>
        <v>2</v>
      </c>
      <c r="B86" s="143" t="s">
        <v>48</v>
      </c>
      <c r="C86" s="39" t="s">
        <v>44</v>
      </c>
      <c r="D86" s="39" t="s">
        <v>26</v>
      </c>
      <c r="E86" s="75" t="s">
        <v>8</v>
      </c>
      <c r="F86" s="82" t="s">
        <v>459</v>
      </c>
      <c r="G86" s="29"/>
      <c r="H86" s="28">
        <v>6</v>
      </c>
      <c r="I86" s="28">
        <v>6</v>
      </c>
      <c r="J86" s="28">
        <v>8</v>
      </c>
      <c r="K86" s="28"/>
      <c r="L86" s="67">
        <v>2</v>
      </c>
      <c r="M86" s="83">
        <f t="shared" si="11"/>
        <v>22</v>
      </c>
    </row>
    <row r="87" spans="1:13" ht="13.5" thickBot="1" x14ac:dyDescent="0.2">
      <c r="A87" s="126">
        <f t="shared" si="10"/>
        <v>3</v>
      </c>
      <c r="B87" s="156" t="s">
        <v>185</v>
      </c>
      <c r="C87" s="34" t="s">
        <v>57</v>
      </c>
      <c r="D87" s="34" t="s">
        <v>37</v>
      </c>
      <c r="E87" s="88" t="s">
        <v>22</v>
      </c>
      <c r="F87" s="82"/>
      <c r="G87" s="29">
        <v>6</v>
      </c>
      <c r="H87" s="28">
        <v>5</v>
      </c>
      <c r="I87" s="28" t="s">
        <v>465</v>
      </c>
      <c r="J87" s="28">
        <v>5</v>
      </c>
      <c r="K87" s="28"/>
      <c r="L87" s="67">
        <v>5</v>
      </c>
      <c r="M87" s="83">
        <f t="shared" si="11"/>
        <v>21</v>
      </c>
    </row>
    <row r="88" spans="1:13" ht="13.5" thickBot="1" x14ac:dyDescent="0.2">
      <c r="A88" s="126">
        <f t="shared" si="10"/>
        <v>4</v>
      </c>
      <c r="B88" s="156" t="s">
        <v>186</v>
      </c>
      <c r="C88" s="34" t="s">
        <v>187</v>
      </c>
      <c r="D88" s="34" t="s">
        <v>29</v>
      </c>
      <c r="E88" s="88" t="s">
        <v>22</v>
      </c>
      <c r="F88" s="82"/>
      <c r="G88" s="29">
        <v>5</v>
      </c>
      <c r="H88" s="28">
        <v>3</v>
      </c>
      <c r="I88" s="28">
        <v>4</v>
      </c>
      <c r="J88" s="28"/>
      <c r="K88" s="28"/>
      <c r="L88" s="67">
        <v>6</v>
      </c>
      <c r="M88" s="83">
        <f t="shared" si="11"/>
        <v>18</v>
      </c>
    </row>
    <row r="89" spans="1:13" ht="13.5" thickBot="1" x14ac:dyDescent="0.2">
      <c r="A89" s="126">
        <f t="shared" si="10"/>
        <v>5</v>
      </c>
      <c r="B89" s="143" t="s">
        <v>387</v>
      </c>
      <c r="C89" s="39" t="s">
        <v>388</v>
      </c>
      <c r="D89" s="39" t="s">
        <v>50</v>
      </c>
      <c r="E89" s="75" t="s">
        <v>8</v>
      </c>
      <c r="F89" s="80"/>
      <c r="G89" s="28"/>
      <c r="H89" s="28">
        <v>8</v>
      </c>
      <c r="I89" s="28">
        <v>8</v>
      </c>
      <c r="J89" s="28"/>
      <c r="K89" s="28"/>
      <c r="L89" s="67"/>
      <c r="M89" s="83">
        <f t="shared" si="11"/>
        <v>16</v>
      </c>
    </row>
    <row r="90" spans="1:13" ht="13.5" thickBot="1" x14ac:dyDescent="0.2">
      <c r="A90" s="126">
        <f t="shared" si="10"/>
        <v>6</v>
      </c>
      <c r="B90" s="143" t="s">
        <v>439</v>
      </c>
      <c r="C90" s="39" t="s">
        <v>440</v>
      </c>
      <c r="D90" s="39" t="s">
        <v>441</v>
      </c>
      <c r="E90" s="75" t="s">
        <v>323</v>
      </c>
      <c r="F90" s="82"/>
      <c r="G90" s="28"/>
      <c r="H90" s="28"/>
      <c r="I90" s="28"/>
      <c r="J90" s="28"/>
      <c r="K90" s="28"/>
      <c r="L90" s="67">
        <v>8</v>
      </c>
      <c r="M90" s="83">
        <f t="shared" si="11"/>
        <v>8</v>
      </c>
    </row>
    <row r="91" spans="1:13" ht="13.5" thickBot="1" x14ac:dyDescent="0.2">
      <c r="A91" s="126">
        <f t="shared" si="10"/>
        <v>7</v>
      </c>
      <c r="B91" s="156" t="s">
        <v>442</v>
      </c>
      <c r="C91" s="34" t="s">
        <v>63</v>
      </c>
      <c r="D91" s="34" t="s">
        <v>29</v>
      </c>
      <c r="E91" s="88" t="s">
        <v>323</v>
      </c>
      <c r="F91" s="82"/>
      <c r="G91" s="29"/>
      <c r="H91" s="29"/>
      <c r="I91" s="29"/>
      <c r="J91" s="29"/>
      <c r="K91" s="29"/>
      <c r="L91" s="88">
        <v>3</v>
      </c>
      <c r="M91" s="83">
        <f t="shared" si="11"/>
        <v>3</v>
      </c>
    </row>
    <row r="92" spans="1:13" ht="13.5" thickBot="1" x14ac:dyDescent="0.2">
      <c r="A92" s="126">
        <f t="shared" si="10"/>
        <v>8</v>
      </c>
      <c r="B92" s="142" t="s">
        <v>436</v>
      </c>
      <c r="C92" s="50" t="s">
        <v>63</v>
      </c>
      <c r="D92" s="50" t="s">
        <v>441</v>
      </c>
      <c r="E92" s="90" t="s">
        <v>323</v>
      </c>
      <c r="F92" s="80"/>
      <c r="G92" s="28"/>
      <c r="H92" s="28"/>
      <c r="I92" s="28"/>
      <c r="J92" s="28"/>
      <c r="K92" s="28"/>
      <c r="L92" s="67">
        <v>1</v>
      </c>
      <c r="M92" s="83">
        <f t="shared" si="11"/>
        <v>1</v>
      </c>
    </row>
    <row r="93" spans="1:13" ht="13.5" thickBot="1" x14ac:dyDescent="0.2">
      <c r="A93" s="126">
        <f t="shared" si="10"/>
        <v>9</v>
      </c>
      <c r="B93" s="143" t="s">
        <v>85</v>
      </c>
      <c r="C93" s="39" t="s">
        <v>122</v>
      </c>
      <c r="D93" s="39" t="s">
        <v>51</v>
      </c>
      <c r="E93" s="75" t="s">
        <v>8</v>
      </c>
      <c r="F93" s="82" t="s">
        <v>458</v>
      </c>
      <c r="G93" s="29"/>
      <c r="H93" s="28"/>
      <c r="I93" s="28"/>
      <c r="J93" s="28"/>
      <c r="K93" s="28"/>
      <c r="L93" s="67"/>
      <c r="M93" s="83">
        <f t="shared" si="11"/>
        <v>0</v>
      </c>
    </row>
    <row r="94" spans="1:13" ht="13.5" thickBot="1" x14ac:dyDescent="0.2">
      <c r="A94" s="126">
        <f t="shared" si="10"/>
        <v>9</v>
      </c>
      <c r="B94" s="142"/>
      <c r="C94" s="50"/>
      <c r="D94" s="50"/>
      <c r="E94" s="90"/>
      <c r="F94" s="80"/>
      <c r="G94" s="28"/>
      <c r="H94" s="28"/>
      <c r="I94" s="28"/>
      <c r="J94" s="28"/>
      <c r="K94" s="28"/>
      <c r="L94" s="67"/>
      <c r="M94" s="83">
        <f t="shared" si="11"/>
        <v>0</v>
      </c>
    </row>
    <row r="95" spans="1:13" ht="13.5" thickBot="1" x14ac:dyDescent="0.2">
      <c r="A95" s="126">
        <f t="shared" si="10"/>
        <v>9</v>
      </c>
      <c r="B95" s="142"/>
      <c r="C95" s="50"/>
      <c r="D95" s="50"/>
      <c r="E95" s="90"/>
      <c r="F95" s="80"/>
      <c r="G95" s="28"/>
      <c r="H95" s="28"/>
      <c r="I95" s="28"/>
      <c r="J95" s="28"/>
      <c r="K95" s="28"/>
      <c r="L95" s="67"/>
      <c r="M95" s="83">
        <f t="shared" si="11"/>
        <v>0</v>
      </c>
    </row>
    <row r="96" spans="1:13" ht="13.5" thickBot="1" x14ac:dyDescent="0.2">
      <c r="A96" s="137">
        <f t="shared" si="10"/>
        <v>9</v>
      </c>
      <c r="B96" s="146"/>
      <c r="C96" s="91"/>
      <c r="D96" s="91"/>
      <c r="E96" s="92"/>
      <c r="F96" s="86"/>
      <c r="G96" s="87"/>
      <c r="H96" s="87"/>
      <c r="I96" s="87"/>
      <c r="J96" s="87"/>
      <c r="K96" s="87"/>
      <c r="L96" s="69"/>
      <c r="M96" s="83">
        <f t="shared" si="11"/>
        <v>0</v>
      </c>
    </row>
    <row r="97" spans="1:13" ht="13.5" thickBot="1" x14ac:dyDescent="0.2"/>
    <row r="98" spans="1:13" ht="18" x14ac:dyDescent="0.2">
      <c r="A98" s="108" t="s">
        <v>369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10"/>
    </row>
    <row r="99" spans="1:13" ht="13.5" thickBot="1" x14ac:dyDescent="0.2">
      <c r="A99" s="107"/>
      <c r="B99" s="103"/>
      <c r="C99" s="103"/>
      <c r="D99" s="103"/>
      <c r="E99" s="103"/>
      <c r="F99" s="104" t="s">
        <v>114</v>
      </c>
      <c r="G99" s="105" t="s">
        <v>359</v>
      </c>
      <c r="H99" s="104" t="s">
        <v>382</v>
      </c>
      <c r="I99" s="104" t="s">
        <v>383</v>
      </c>
      <c r="J99" s="104" t="s">
        <v>120</v>
      </c>
      <c r="K99" s="104" t="s">
        <v>462</v>
      </c>
      <c r="L99" s="104" t="s">
        <v>433</v>
      </c>
      <c r="M99" s="109"/>
    </row>
    <row r="100" spans="1:13" ht="13.5" thickBot="1" x14ac:dyDescent="0.2">
      <c r="A100" s="98" t="s">
        <v>0</v>
      </c>
      <c r="B100" s="99" t="s">
        <v>5</v>
      </c>
      <c r="C100" s="99" t="s">
        <v>6</v>
      </c>
      <c r="D100" s="99" t="s">
        <v>1</v>
      </c>
      <c r="E100" s="99" t="s">
        <v>2</v>
      </c>
      <c r="F100" s="100" t="s">
        <v>324</v>
      </c>
      <c r="G100" s="100" t="s">
        <v>358</v>
      </c>
      <c r="H100" s="101" t="s">
        <v>119</v>
      </c>
      <c r="I100" s="101" t="s">
        <v>384</v>
      </c>
      <c r="J100" s="101" t="s">
        <v>366</v>
      </c>
      <c r="K100" s="101" t="s">
        <v>463</v>
      </c>
      <c r="L100" s="101" t="s">
        <v>434</v>
      </c>
      <c r="M100" s="102" t="s">
        <v>365</v>
      </c>
    </row>
    <row r="101" spans="1:13" ht="13.5" thickBot="1" x14ac:dyDescent="0.2">
      <c r="A101" s="159">
        <f t="shared" ref="A101:A112" si="12">_xlfn.RANK.EQ(M101,$M$101:$M$112,0)</f>
        <v>1</v>
      </c>
      <c r="B101" s="139" t="s">
        <v>173</v>
      </c>
      <c r="C101" s="73" t="s">
        <v>190</v>
      </c>
      <c r="D101" s="73" t="s">
        <v>52</v>
      </c>
      <c r="E101" s="74" t="s">
        <v>8</v>
      </c>
      <c r="F101" s="151" t="s">
        <v>459</v>
      </c>
      <c r="G101" s="28"/>
      <c r="H101" s="79">
        <v>8</v>
      </c>
      <c r="I101" s="79">
        <v>8</v>
      </c>
      <c r="J101" s="79">
        <v>8</v>
      </c>
      <c r="K101" s="79"/>
      <c r="L101" s="70">
        <v>8</v>
      </c>
      <c r="M101" s="97">
        <f t="shared" ref="M101:M112" si="13">SUM(F101:L101)</f>
        <v>32</v>
      </c>
    </row>
    <row r="102" spans="1:13" ht="13.5" thickBot="1" x14ac:dyDescent="0.2">
      <c r="A102" s="159">
        <f t="shared" si="12"/>
        <v>2</v>
      </c>
      <c r="B102" s="143" t="s">
        <v>19</v>
      </c>
      <c r="C102" s="39" t="s">
        <v>68</v>
      </c>
      <c r="D102" s="39" t="s">
        <v>21</v>
      </c>
      <c r="E102" s="75" t="s">
        <v>22</v>
      </c>
      <c r="F102" s="151" t="s">
        <v>458</v>
      </c>
      <c r="G102" s="28">
        <v>8</v>
      </c>
      <c r="H102" s="28">
        <v>6</v>
      </c>
      <c r="I102" s="28">
        <v>6</v>
      </c>
      <c r="J102" s="28">
        <v>6</v>
      </c>
      <c r="K102" s="28"/>
      <c r="L102" s="67" t="s">
        <v>460</v>
      </c>
      <c r="M102" s="97">
        <f t="shared" si="13"/>
        <v>26</v>
      </c>
    </row>
    <row r="103" spans="1:13" ht="13.5" thickBot="1" x14ac:dyDescent="0.2">
      <c r="A103" s="159">
        <f t="shared" si="12"/>
        <v>3</v>
      </c>
      <c r="B103" s="140" t="s">
        <v>347</v>
      </c>
      <c r="C103" s="11" t="s">
        <v>287</v>
      </c>
      <c r="D103" s="11" t="s">
        <v>32</v>
      </c>
      <c r="E103" s="141" t="s">
        <v>323</v>
      </c>
      <c r="F103" s="64"/>
      <c r="G103" s="28">
        <v>6</v>
      </c>
      <c r="H103" s="28">
        <v>5</v>
      </c>
      <c r="I103" s="28">
        <v>5</v>
      </c>
      <c r="J103" s="28">
        <v>5</v>
      </c>
      <c r="K103" s="28"/>
      <c r="L103" s="67" t="s">
        <v>461</v>
      </c>
      <c r="M103" s="97">
        <f t="shared" si="13"/>
        <v>21</v>
      </c>
    </row>
    <row r="104" spans="1:13" ht="13.5" thickBot="1" x14ac:dyDescent="0.2">
      <c r="A104" s="159">
        <f t="shared" si="12"/>
        <v>4</v>
      </c>
      <c r="B104" s="178" t="s">
        <v>175</v>
      </c>
      <c r="C104" s="48" t="s">
        <v>191</v>
      </c>
      <c r="D104" s="48" t="s">
        <v>50</v>
      </c>
      <c r="E104" s="179" t="s">
        <v>8</v>
      </c>
      <c r="F104" s="64"/>
      <c r="G104" s="28">
        <v>5</v>
      </c>
      <c r="H104" s="28"/>
      <c r="I104" s="28">
        <v>4</v>
      </c>
      <c r="J104" s="28"/>
      <c r="K104" s="28"/>
      <c r="L104" s="67"/>
      <c r="M104" s="97">
        <f t="shared" si="13"/>
        <v>9</v>
      </c>
    </row>
    <row r="105" spans="1:13" ht="13.5" thickBot="1" x14ac:dyDescent="0.2">
      <c r="A105" s="159">
        <f t="shared" si="12"/>
        <v>5</v>
      </c>
      <c r="B105" s="156" t="s">
        <v>362</v>
      </c>
      <c r="C105" s="34" t="s">
        <v>192</v>
      </c>
      <c r="D105" s="34" t="s">
        <v>50</v>
      </c>
      <c r="E105" s="88" t="s">
        <v>8</v>
      </c>
      <c r="F105" s="64"/>
      <c r="G105" s="28">
        <v>4</v>
      </c>
      <c r="H105" s="28"/>
      <c r="I105" s="28">
        <v>3</v>
      </c>
      <c r="J105" s="28"/>
      <c r="K105" s="28"/>
      <c r="L105" s="67"/>
      <c r="M105" s="97">
        <f t="shared" si="13"/>
        <v>7</v>
      </c>
    </row>
    <row r="106" spans="1:13" ht="13.5" thickBot="1" x14ac:dyDescent="0.2">
      <c r="A106" s="159">
        <f t="shared" si="12"/>
        <v>6</v>
      </c>
      <c r="B106" s="143" t="s">
        <v>31</v>
      </c>
      <c r="C106" s="39" t="s">
        <v>443</v>
      </c>
      <c r="D106" s="39" t="s">
        <v>444</v>
      </c>
      <c r="E106" s="75" t="s">
        <v>22</v>
      </c>
      <c r="F106" s="64"/>
      <c r="G106" s="28"/>
      <c r="H106" s="28"/>
      <c r="I106" s="28"/>
      <c r="J106" s="28"/>
      <c r="K106" s="28"/>
      <c r="L106" s="67">
        <v>6</v>
      </c>
      <c r="M106" s="97">
        <f t="shared" si="13"/>
        <v>6</v>
      </c>
    </row>
    <row r="107" spans="1:13" ht="13.5" thickBot="1" x14ac:dyDescent="0.2">
      <c r="A107" s="159">
        <f t="shared" si="12"/>
        <v>7</v>
      </c>
      <c r="B107" s="143" t="s">
        <v>309</v>
      </c>
      <c r="C107" s="39" t="s">
        <v>215</v>
      </c>
      <c r="D107" s="39" t="s">
        <v>271</v>
      </c>
      <c r="E107" s="75" t="s">
        <v>22</v>
      </c>
      <c r="F107" s="64"/>
      <c r="G107" s="28"/>
      <c r="H107" s="28">
        <v>4</v>
      </c>
      <c r="I107" s="28"/>
      <c r="J107" s="28"/>
      <c r="K107" s="28"/>
      <c r="L107" s="67"/>
      <c r="M107" s="97">
        <f t="shared" si="13"/>
        <v>4</v>
      </c>
    </row>
    <row r="108" spans="1:13" ht="13.5" thickBot="1" x14ac:dyDescent="0.2">
      <c r="A108" s="159">
        <f t="shared" si="12"/>
        <v>8</v>
      </c>
      <c r="B108" s="143" t="s">
        <v>391</v>
      </c>
      <c r="C108" s="39" t="s">
        <v>392</v>
      </c>
      <c r="D108" s="39" t="s">
        <v>271</v>
      </c>
      <c r="E108" s="75" t="s">
        <v>22</v>
      </c>
      <c r="F108" s="64"/>
      <c r="G108" s="28"/>
      <c r="H108" s="28">
        <v>3</v>
      </c>
      <c r="I108" s="28"/>
      <c r="J108" s="28"/>
      <c r="K108" s="28"/>
      <c r="L108" s="67"/>
      <c r="M108" s="97">
        <f t="shared" si="13"/>
        <v>3</v>
      </c>
    </row>
    <row r="109" spans="1:13" ht="13.5" thickBot="1" x14ac:dyDescent="0.2">
      <c r="A109" s="159">
        <f t="shared" si="12"/>
        <v>9</v>
      </c>
      <c r="B109" s="142" t="s">
        <v>389</v>
      </c>
      <c r="C109" s="50" t="s">
        <v>390</v>
      </c>
      <c r="D109" s="50" t="s">
        <v>271</v>
      </c>
      <c r="E109" s="90" t="s">
        <v>22</v>
      </c>
      <c r="F109" s="64"/>
      <c r="G109" s="28"/>
      <c r="H109" s="28"/>
      <c r="I109" s="28"/>
      <c r="J109" s="28"/>
      <c r="K109" s="28"/>
      <c r="L109" s="67"/>
      <c r="M109" s="97">
        <f t="shared" si="13"/>
        <v>0</v>
      </c>
    </row>
    <row r="110" spans="1:13" ht="13.5" thickBot="1" x14ac:dyDescent="0.2">
      <c r="A110" s="159">
        <f t="shared" si="12"/>
        <v>9</v>
      </c>
      <c r="B110" s="143"/>
      <c r="C110" s="39"/>
      <c r="D110" s="39"/>
      <c r="E110" s="75"/>
      <c r="F110" s="64"/>
      <c r="G110" s="28"/>
      <c r="H110" s="28"/>
      <c r="I110" s="28"/>
      <c r="J110" s="28"/>
      <c r="K110" s="28"/>
      <c r="L110" s="67"/>
      <c r="M110" s="97">
        <f t="shared" si="13"/>
        <v>0</v>
      </c>
    </row>
    <row r="111" spans="1:13" ht="13.5" thickBot="1" x14ac:dyDescent="0.2">
      <c r="A111" s="159">
        <f t="shared" si="12"/>
        <v>9</v>
      </c>
      <c r="B111" s="143"/>
      <c r="C111" s="39"/>
      <c r="D111" s="39"/>
      <c r="E111" s="75"/>
      <c r="F111" s="64"/>
      <c r="G111" s="28"/>
      <c r="H111" s="28"/>
      <c r="I111" s="28"/>
      <c r="J111" s="28"/>
      <c r="K111" s="28"/>
      <c r="L111" s="67"/>
      <c r="M111" s="97">
        <f t="shared" si="13"/>
        <v>0</v>
      </c>
    </row>
    <row r="112" spans="1:13" ht="13.5" thickBot="1" x14ac:dyDescent="0.2">
      <c r="A112" s="159">
        <f t="shared" si="12"/>
        <v>9</v>
      </c>
      <c r="B112" s="157"/>
      <c r="C112" s="84"/>
      <c r="D112" s="84"/>
      <c r="E112" s="85"/>
      <c r="F112" s="138"/>
      <c r="G112" s="87"/>
      <c r="H112" s="87"/>
      <c r="I112" s="87"/>
      <c r="J112" s="87"/>
      <c r="K112" s="87"/>
      <c r="L112" s="69"/>
      <c r="M112" s="97">
        <f t="shared" si="13"/>
        <v>0</v>
      </c>
    </row>
    <row r="113" spans="1:13" ht="13.5" thickBot="1" x14ac:dyDescent="0.2">
      <c r="A113" s="71"/>
      <c r="B113" s="76"/>
      <c r="C113" s="76"/>
      <c r="D113" s="76"/>
      <c r="E113" s="93"/>
      <c r="F113" s="81"/>
      <c r="G113" s="81"/>
      <c r="H113" s="81"/>
      <c r="I113" s="81"/>
      <c r="J113" s="81"/>
      <c r="K113" s="81"/>
      <c r="L113" s="94"/>
      <c r="M113" s="95"/>
    </row>
    <row r="114" spans="1:13" ht="18" x14ac:dyDescent="0.2">
      <c r="A114" s="191" t="s">
        <v>368</v>
      </c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3"/>
    </row>
    <row r="115" spans="1:13" ht="13.5" thickBot="1" x14ac:dyDescent="0.2">
      <c r="A115" s="111"/>
      <c r="B115" s="112"/>
      <c r="C115" s="112"/>
      <c r="D115" s="112"/>
      <c r="E115" s="112"/>
      <c r="F115" s="113" t="s">
        <v>114</v>
      </c>
      <c r="G115" s="114" t="s">
        <v>359</v>
      </c>
      <c r="H115" s="113" t="s">
        <v>382</v>
      </c>
      <c r="I115" s="113" t="s">
        <v>383</v>
      </c>
      <c r="J115" s="113" t="s">
        <v>120</v>
      </c>
      <c r="K115" s="104" t="s">
        <v>462</v>
      </c>
      <c r="L115" s="104" t="s">
        <v>433</v>
      </c>
      <c r="M115" s="115"/>
    </row>
    <row r="116" spans="1:13" ht="13.5" thickBot="1" x14ac:dyDescent="0.2">
      <c r="A116" s="98" t="s">
        <v>0</v>
      </c>
      <c r="B116" s="99" t="s">
        <v>5</v>
      </c>
      <c r="C116" s="99" t="s">
        <v>6</v>
      </c>
      <c r="D116" s="99" t="s">
        <v>1</v>
      </c>
      <c r="E116" s="99" t="s">
        <v>2</v>
      </c>
      <c r="F116" s="133" t="s">
        <v>324</v>
      </c>
      <c r="G116" s="133" t="s">
        <v>358</v>
      </c>
      <c r="H116" s="134" t="s">
        <v>119</v>
      </c>
      <c r="I116" s="134" t="s">
        <v>384</v>
      </c>
      <c r="J116" s="134" t="s">
        <v>366</v>
      </c>
      <c r="K116" s="101" t="s">
        <v>463</v>
      </c>
      <c r="L116" s="101" t="s">
        <v>434</v>
      </c>
      <c r="M116" s="102" t="s">
        <v>365</v>
      </c>
    </row>
    <row r="117" spans="1:13" ht="13.5" thickBot="1" x14ac:dyDescent="0.2">
      <c r="A117" s="126">
        <f t="shared" ref="A117:A128" si="14">_xlfn.RANK.EQ(M117,$M$117:$M$128,0)</f>
        <v>1</v>
      </c>
      <c r="B117" s="176" t="s">
        <v>196</v>
      </c>
      <c r="C117" s="118" t="s">
        <v>90</v>
      </c>
      <c r="D117" s="118" t="s">
        <v>32</v>
      </c>
      <c r="E117" s="177" t="s">
        <v>22</v>
      </c>
      <c r="F117" s="78"/>
      <c r="G117" s="79">
        <v>8</v>
      </c>
      <c r="H117" s="79">
        <v>8</v>
      </c>
      <c r="I117" s="79">
        <v>8</v>
      </c>
      <c r="J117" s="79">
        <v>8</v>
      </c>
      <c r="K117" s="79"/>
      <c r="L117" s="70" t="s">
        <v>459</v>
      </c>
      <c r="M117" s="83">
        <f t="shared" ref="M117:M128" si="15">SUM(F117:L117)</f>
        <v>32</v>
      </c>
    </row>
    <row r="118" spans="1:13" ht="13.5" thickBot="1" x14ac:dyDescent="0.2">
      <c r="A118" s="126">
        <f t="shared" si="14"/>
        <v>2</v>
      </c>
      <c r="B118" s="156" t="s">
        <v>46</v>
      </c>
      <c r="C118" s="34" t="s">
        <v>69</v>
      </c>
      <c r="D118" s="34" t="s">
        <v>32</v>
      </c>
      <c r="E118" s="88" t="s">
        <v>22</v>
      </c>
      <c r="F118" s="80"/>
      <c r="G118" s="28">
        <v>6</v>
      </c>
      <c r="H118" s="29">
        <v>5</v>
      </c>
      <c r="I118" s="29">
        <v>6</v>
      </c>
      <c r="J118" s="29">
        <v>6</v>
      </c>
      <c r="K118" s="29"/>
      <c r="L118" s="88" t="s">
        <v>461</v>
      </c>
      <c r="M118" s="83">
        <f t="shared" si="15"/>
        <v>23</v>
      </c>
    </row>
    <row r="119" spans="1:13" ht="13.5" thickBot="1" x14ac:dyDescent="0.2">
      <c r="A119" s="126">
        <f t="shared" si="14"/>
        <v>3</v>
      </c>
      <c r="B119" s="156" t="s">
        <v>65</v>
      </c>
      <c r="C119" s="34" t="s">
        <v>106</v>
      </c>
      <c r="D119" s="34" t="s">
        <v>29</v>
      </c>
      <c r="E119" s="88" t="s">
        <v>22</v>
      </c>
      <c r="F119" s="80"/>
      <c r="G119" s="28">
        <v>5</v>
      </c>
      <c r="H119" s="28">
        <v>6</v>
      </c>
      <c r="I119" s="28">
        <v>5</v>
      </c>
      <c r="J119" s="28" t="s">
        <v>461</v>
      </c>
      <c r="K119" s="28"/>
      <c r="L119" s="67">
        <v>6</v>
      </c>
      <c r="M119" s="83">
        <f t="shared" si="15"/>
        <v>22</v>
      </c>
    </row>
    <row r="120" spans="1:13" ht="13.5" thickBot="1" x14ac:dyDescent="0.2">
      <c r="A120" s="126">
        <f t="shared" si="14"/>
        <v>6</v>
      </c>
      <c r="B120" s="143" t="s">
        <v>246</v>
      </c>
      <c r="C120" s="39" t="s">
        <v>290</v>
      </c>
      <c r="D120" s="39" t="s">
        <v>52</v>
      </c>
      <c r="E120" s="75" t="s">
        <v>8</v>
      </c>
      <c r="F120" s="80" t="s">
        <v>460</v>
      </c>
      <c r="G120" s="28"/>
      <c r="H120" s="28">
        <v>2</v>
      </c>
      <c r="I120" s="28">
        <v>2</v>
      </c>
      <c r="J120" s="28">
        <v>3</v>
      </c>
      <c r="K120" s="28"/>
      <c r="L120" s="67">
        <v>3</v>
      </c>
      <c r="M120" s="83">
        <f t="shared" si="15"/>
        <v>10</v>
      </c>
    </row>
    <row r="121" spans="1:13" ht="13.5" thickBot="1" x14ac:dyDescent="0.2">
      <c r="A121" s="126">
        <f t="shared" si="14"/>
        <v>4</v>
      </c>
      <c r="B121" s="143" t="s">
        <v>59</v>
      </c>
      <c r="C121" s="39" t="s">
        <v>72</v>
      </c>
      <c r="D121" s="39" t="s">
        <v>40</v>
      </c>
      <c r="E121" s="75" t="s">
        <v>8</v>
      </c>
      <c r="F121" s="80" t="s">
        <v>464</v>
      </c>
      <c r="G121" s="28"/>
      <c r="H121" s="28">
        <v>3</v>
      </c>
      <c r="I121" s="28">
        <v>3</v>
      </c>
      <c r="J121" s="28">
        <v>2</v>
      </c>
      <c r="K121" s="28"/>
      <c r="L121" s="67">
        <v>4</v>
      </c>
      <c r="M121" s="83">
        <f t="shared" si="15"/>
        <v>12</v>
      </c>
    </row>
    <row r="122" spans="1:13" ht="13.5" thickBot="1" x14ac:dyDescent="0.2">
      <c r="A122" s="126">
        <f t="shared" si="14"/>
        <v>4</v>
      </c>
      <c r="B122" s="142" t="s">
        <v>405</v>
      </c>
      <c r="C122" s="50" t="s">
        <v>289</v>
      </c>
      <c r="D122" s="50" t="s">
        <v>52</v>
      </c>
      <c r="E122" s="90" t="s">
        <v>8</v>
      </c>
      <c r="F122" s="80"/>
      <c r="G122" s="28"/>
      <c r="H122" s="28">
        <v>4</v>
      </c>
      <c r="I122" s="28">
        <v>4</v>
      </c>
      <c r="J122" s="28">
        <v>4</v>
      </c>
      <c r="K122" s="28"/>
      <c r="L122" s="67"/>
      <c r="M122" s="83">
        <f t="shared" si="15"/>
        <v>12</v>
      </c>
    </row>
    <row r="123" spans="1:13" ht="13.5" thickBot="1" x14ac:dyDescent="0.2">
      <c r="A123" s="126">
        <f t="shared" si="14"/>
        <v>9</v>
      </c>
      <c r="B123" s="140" t="s">
        <v>335</v>
      </c>
      <c r="C123" s="11" t="s">
        <v>98</v>
      </c>
      <c r="D123" s="39" t="s">
        <v>141</v>
      </c>
      <c r="E123" s="141" t="s">
        <v>8</v>
      </c>
      <c r="F123" s="80" t="s">
        <v>459</v>
      </c>
      <c r="G123" s="29"/>
      <c r="H123" s="28"/>
      <c r="I123" s="28"/>
      <c r="J123" s="28"/>
      <c r="K123" s="28"/>
      <c r="L123" s="67"/>
      <c r="M123" s="83">
        <f t="shared" si="15"/>
        <v>0</v>
      </c>
    </row>
    <row r="124" spans="1:13" ht="13.5" thickBot="1" x14ac:dyDescent="0.2">
      <c r="A124" s="126">
        <f t="shared" si="14"/>
        <v>9</v>
      </c>
      <c r="B124" s="143" t="s">
        <v>142</v>
      </c>
      <c r="C124" s="39" t="s">
        <v>55</v>
      </c>
      <c r="D124" s="39" t="s">
        <v>141</v>
      </c>
      <c r="E124" s="88" t="s">
        <v>8</v>
      </c>
      <c r="F124" s="80" t="s">
        <v>458</v>
      </c>
      <c r="G124" s="28"/>
      <c r="H124" s="28"/>
      <c r="I124" s="28"/>
      <c r="J124" s="28"/>
      <c r="K124" s="28"/>
      <c r="L124" s="67"/>
      <c r="M124" s="83">
        <f t="shared" si="15"/>
        <v>0</v>
      </c>
    </row>
    <row r="125" spans="1:13" ht="13.5" thickBot="1" x14ac:dyDescent="0.2">
      <c r="A125" s="126">
        <f t="shared" si="14"/>
        <v>9</v>
      </c>
      <c r="B125" s="143" t="s">
        <v>73</v>
      </c>
      <c r="C125" s="39" t="s">
        <v>74</v>
      </c>
      <c r="D125" s="39" t="s">
        <v>51</v>
      </c>
      <c r="E125" s="75" t="s">
        <v>8</v>
      </c>
      <c r="F125" s="80" t="s">
        <v>461</v>
      </c>
      <c r="G125" s="28"/>
      <c r="H125" s="28"/>
      <c r="I125" s="28"/>
      <c r="J125" s="28"/>
      <c r="K125" s="28"/>
      <c r="L125" s="67"/>
      <c r="M125" s="83">
        <f t="shared" si="15"/>
        <v>0</v>
      </c>
    </row>
    <row r="126" spans="1:13" ht="13.5" thickBot="1" x14ac:dyDescent="0.2">
      <c r="A126" s="126">
        <f t="shared" si="14"/>
        <v>9</v>
      </c>
      <c r="B126" s="140" t="s">
        <v>336</v>
      </c>
      <c r="C126" s="11" t="s">
        <v>337</v>
      </c>
      <c r="D126" s="11" t="s">
        <v>51</v>
      </c>
      <c r="E126" s="141" t="s">
        <v>8</v>
      </c>
      <c r="F126" s="173" t="s">
        <v>465</v>
      </c>
      <c r="G126" s="28"/>
      <c r="H126" s="28"/>
      <c r="I126" s="28"/>
      <c r="J126" s="28"/>
      <c r="K126" s="28"/>
      <c r="L126" s="67"/>
      <c r="M126" s="83">
        <f t="shared" si="15"/>
        <v>0</v>
      </c>
    </row>
    <row r="127" spans="1:13" ht="13.5" thickBot="1" x14ac:dyDescent="0.2">
      <c r="A127" s="126">
        <f t="shared" si="14"/>
        <v>7</v>
      </c>
      <c r="B127" s="142" t="s">
        <v>445</v>
      </c>
      <c r="C127" s="50" t="s">
        <v>446</v>
      </c>
      <c r="D127" s="50" t="s">
        <v>21</v>
      </c>
      <c r="E127" s="90" t="s">
        <v>22</v>
      </c>
      <c r="F127" s="80"/>
      <c r="G127" s="28"/>
      <c r="H127" s="28"/>
      <c r="I127" s="28"/>
      <c r="J127" s="28"/>
      <c r="K127" s="28"/>
      <c r="L127" s="67">
        <v>2</v>
      </c>
      <c r="M127" s="83">
        <f t="shared" si="15"/>
        <v>2</v>
      </c>
    </row>
    <row r="128" spans="1:13" ht="13.5" thickBot="1" x14ac:dyDescent="0.2">
      <c r="A128" s="126">
        <f t="shared" si="14"/>
        <v>8</v>
      </c>
      <c r="B128" s="146" t="s">
        <v>429</v>
      </c>
      <c r="C128" s="91" t="s">
        <v>430</v>
      </c>
      <c r="D128" s="91" t="s">
        <v>421</v>
      </c>
      <c r="E128" s="185" t="s">
        <v>8</v>
      </c>
      <c r="F128" s="86"/>
      <c r="G128" s="87"/>
      <c r="H128" s="87"/>
      <c r="I128" s="87"/>
      <c r="J128" s="87">
        <v>1</v>
      </c>
      <c r="K128" s="87"/>
      <c r="L128" s="69"/>
      <c r="M128" s="83">
        <f t="shared" si="15"/>
        <v>1</v>
      </c>
    </row>
    <row r="129" spans="1:13" ht="13.5" thickBot="1" x14ac:dyDescent="0.2"/>
    <row r="130" spans="1:13" ht="18" x14ac:dyDescent="0.2">
      <c r="A130" s="108" t="s">
        <v>370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10"/>
    </row>
    <row r="131" spans="1:13" ht="13.5" thickBot="1" x14ac:dyDescent="0.2">
      <c r="A131" s="107"/>
      <c r="B131" s="103"/>
      <c r="C131" s="103"/>
      <c r="D131" s="103"/>
      <c r="E131" s="103"/>
      <c r="F131" s="104" t="s">
        <v>114</v>
      </c>
      <c r="G131" s="105" t="s">
        <v>359</v>
      </c>
      <c r="H131" s="104" t="s">
        <v>382</v>
      </c>
      <c r="I131" s="104" t="s">
        <v>383</v>
      </c>
      <c r="J131" s="104" t="s">
        <v>120</v>
      </c>
      <c r="K131" s="104" t="s">
        <v>462</v>
      </c>
      <c r="L131" s="104" t="s">
        <v>433</v>
      </c>
      <c r="M131" s="109"/>
    </row>
    <row r="132" spans="1:13" ht="13.5" thickBot="1" x14ac:dyDescent="0.2">
      <c r="A132" s="98" t="s">
        <v>0</v>
      </c>
      <c r="B132" s="99" t="s">
        <v>5</v>
      </c>
      <c r="C132" s="99" t="s">
        <v>6</v>
      </c>
      <c r="D132" s="99" t="s">
        <v>1</v>
      </c>
      <c r="E132" s="99" t="s">
        <v>2</v>
      </c>
      <c r="F132" s="133" t="s">
        <v>324</v>
      </c>
      <c r="G132" s="133" t="s">
        <v>358</v>
      </c>
      <c r="H132" s="134" t="s">
        <v>119</v>
      </c>
      <c r="I132" s="134" t="s">
        <v>384</v>
      </c>
      <c r="J132" s="134" t="s">
        <v>366</v>
      </c>
      <c r="K132" s="101" t="s">
        <v>463</v>
      </c>
      <c r="L132" s="101" t="s">
        <v>434</v>
      </c>
      <c r="M132" s="102" t="s">
        <v>365</v>
      </c>
    </row>
    <row r="133" spans="1:13" ht="13.5" thickBot="1" x14ac:dyDescent="0.2">
      <c r="A133" s="126">
        <f t="shared" ref="A133:A145" si="16">_xlfn.RANK.EQ(M133,$M$133:$M$145,0)</f>
        <v>1</v>
      </c>
      <c r="B133" s="139" t="s">
        <v>33</v>
      </c>
      <c r="C133" s="73" t="s">
        <v>210</v>
      </c>
      <c r="D133" s="73" t="s">
        <v>26</v>
      </c>
      <c r="E133" s="74" t="s">
        <v>8</v>
      </c>
      <c r="F133" s="120">
        <v>10</v>
      </c>
      <c r="G133" s="79" t="s">
        <v>458</v>
      </c>
      <c r="H133" s="79">
        <v>12</v>
      </c>
      <c r="I133" s="79">
        <v>8</v>
      </c>
      <c r="J133" s="79">
        <v>12</v>
      </c>
      <c r="K133" s="79"/>
      <c r="L133" s="70">
        <v>12</v>
      </c>
      <c r="M133" s="97">
        <f t="shared" ref="M133:M145" si="17">SUM(F133:L133)</f>
        <v>54</v>
      </c>
    </row>
    <row r="134" spans="1:13" ht="13.5" thickBot="1" x14ac:dyDescent="0.2">
      <c r="A134" s="126">
        <f t="shared" si="16"/>
        <v>2</v>
      </c>
      <c r="B134" s="143" t="s">
        <v>127</v>
      </c>
      <c r="C134" s="39" t="s">
        <v>82</v>
      </c>
      <c r="D134" s="39" t="s">
        <v>151</v>
      </c>
      <c r="E134" s="75" t="s">
        <v>8</v>
      </c>
      <c r="F134" s="80">
        <v>12</v>
      </c>
      <c r="G134" s="29">
        <v>8</v>
      </c>
      <c r="H134" s="28">
        <v>10</v>
      </c>
      <c r="I134" s="28" t="s">
        <v>458</v>
      </c>
      <c r="J134" s="28">
        <v>9</v>
      </c>
      <c r="K134" s="28"/>
      <c r="L134" s="67">
        <v>8</v>
      </c>
      <c r="M134" s="97">
        <f t="shared" si="17"/>
        <v>47</v>
      </c>
    </row>
    <row r="135" spans="1:13" ht="13.5" thickBot="1" x14ac:dyDescent="0.2">
      <c r="A135" s="126">
        <f t="shared" si="16"/>
        <v>3</v>
      </c>
      <c r="B135" s="154" t="s">
        <v>152</v>
      </c>
      <c r="C135" s="42" t="s">
        <v>103</v>
      </c>
      <c r="D135" s="42" t="s">
        <v>50</v>
      </c>
      <c r="E135" s="155" t="s">
        <v>8</v>
      </c>
      <c r="F135" s="82">
        <v>6</v>
      </c>
      <c r="G135" s="28"/>
      <c r="H135" s="28">
        <v>9</v>
      </c>
      <c r="I135" s="28">
        <v>4</v>
      </c>
      <c r="J135" s="28">
        <v>8</v>
      </c>
      <c r="K135" s="28"/>
      <c r="L135" s="67">
        <v>7</v>
      </c>
      <c r="M135" s="97">
        <f t="shared" si="17"/>
        <v>34</v>
      </c>
    </row>
    <row r="136" spans="1:13" ht="13.5" thickBot="1" x14ac:dyDescent="0.2">
      <c r="A136" s="126">
        <f t="shared" si="16"/>
        <v>4</v>
      </c>
      <c r="B136" s="154" t="s">
        <v>216</v>
      </c>
      <c r="C136" s="42" t="s">
        <v>217</v>
      </c>
      <c r="D136" s="42" t="s">
        <v>29</v>
      </c>
      <c r="E136" s="155" t="s">
        <v>22</v>
      </c>
      <c r="F136" s="82">
        <v>5</v>
      </c>
      <c r="G136" s="28">
        <v>4</v>
      </c>
      <c r="H136" s="28">
        <v>7</v>
      </c>
      <c r="I136" s="28" t="s">
        <v>465</v>
      </c>
      <c r="J136" s="28">
        <v>7</v>
      </c>
      <c r="K136" s="28"/>
      <c r="L136" s="67">
        <v>9</v>
      </c>
      <c r="M136" s="97">
        <f t="shared" si="17"/>
        <v>32</v>
      </c>
    </row>
    <row r="137" spans="1:13" ht="13.5" thickBot="1" x14ac:dyDescent="0.2">
      <c r="A137" s="126">
        <f t="shared" si="16"/>
        <v>5</v>
      </c>
      <c r="B137" s="154" t="s">
        <v>211</v>
      </c>
      <c r="C137" s="42" t="s">
        <v>212</v>
      </c>
      <c r="D137" s="42" t="s">
        <v>32</v>
      </c>
      <c r="E137" s="155" t="s">
        <v>22</v>
      </c>
      <c r="F137" s="82">
        <v>3</v>
      </c>
      <c r="G137" s="28"/>
      <c r="H137" s="28">
        <v>8</v>
      </c>
      <c r="I137" s="28">
        <v>5</v>
      </c>
      <c r="J137" s="28">
        <v>10</v>
      </c>
      <c r="K137" s="28"/>
      <c r="L137" s="67">
        <v>4</v>
      </c>
      <c r="M137" s="97">
        <f t="shared" si="17"/>
        <v>30</v>
      </c>
    </row>
    <row r="138" spans="1:13" ht="13.5" thickBot="1" x14ac:dyDescent="0.2">
      <c r="A138" s="126">
        <f t="shared" si="16"/>
        <v>6</v>
      </c>
      <c r="B138" s="154" t="s">
        <v>219</v>
      </c>
      <c r="C138" s="42" t="s">
        <v>220</v>
      </c>
      <c r="D138" s="42" t="s">
        <v>29</v>
      </c>
      <c r="E138" s="155" t="s">
        <v>22</v>
      </c>
      <c r="F138" s="82">
        <v>9</v>
      </c>
      <c r="G138" s="28">
        <v>5</v>
      </c>
      <c r="H138" s="28">
        <v>6</v>
      </c>
      <c r="I138" s="28"/>
      <c r="J138" s="28"/>
      <c r="K138" s="28"/>
      <c r="L138" s="67">
        <v>5</v>
      </c>
      <c r="M138" s="97">
        <f t="shared" si="17"/>
        <v>25</v>
      </c>
    </row>
    <row r="139" spans="1:13" ht="13.5" thickBot="1" x14ac:dyDescent="0.2">
      <c r="A139" s="126">
        <f t="shared" si="16"/>
        <v>7</v>
      </c>
      <c r="B139" s="154" t="s">
        <v>49</v>
      </c>
      <c r="C139" s="42" t="s">
        <v>215</v>
      </c>
      <c r="D139" s="42" t="s">
        <v>29</v>
      </c>
      <c r="E139" s="155" t="s">
        <v>22</v>
      </c>
      <c r="F139" s="82">
        <v>2</v>
      </c>
      <c r="G139" s="28" t="s">
        <v>464</v>
      </c>
      <c r="H139" s="28">
        <v>5</v>
      </c>
      <c r="I139" s="28">
        <v>2</v>
      </c>
      <c r="J139" s="28">
        <v>6</v>
      </c>
      <c r="K139" s="28"/>
      <c r="L139" s="67">
        <v>6</v>
      </c>
      <c r="M139" s="97">
        <f t="shared" si="17"/>
        <v>21</v>
      </c>
    </row>
    <row r="140" spans="1:13" ht="13.5" thickBot="1" x14ac:dyDescent="0.2">
      <c r="A140" s="126">
        <f t="shared" si="16"/>
        <v>8</v>
      </c>
      <c r="B140" s="140" t="s">
        <v>213</v>
      </c>
      <c r="C140" s="11" t="s">
        <v>214</v>
      </c>
      <c r="D140" s="11" t="s">
        <v>50</v>
      </c>
      <c r="E140" s="141" t="s">
        <v>8</v>
      </c>
      <c r="F140" s="82"/>
      <c r="G140" s="28">
        <v>3</v>
      </c>
      <c r="H140" s="28">
        <v>4</v>
      </c>
      <c r="I140" s="28" t="s">
        <v>467</v>
      </c>
      <c r="J140" s="28">
        <v>4</v>
      </c>
      <c r="K140" s="28"/>
      <c r="L140" s="67">
        <v>3</v>
      </c>
      <c r="M140" s="97">
        <f t="shared" si="17"/>
        <v>14</v>
      </c>
    </row>
    <row r="141" spans="1:13" ht="13.5" thickBot="1" x14ac:dyDescent="0.2">
      <c r="A141" s="150">
        <f t="shared" si="16"/>
        <v>9</v>
      </c>
      <c r="B141" s="143" t="s">
        <v>447</v>
      </c>
      <c r="C141" s="39" t="s">
        <v>448</v>
      </c>
      <c r="D141" s="39" t="s">
        <v>449</v>
      </c>
      <c r="E141" s="75" t="s">
        <v>22</v>
      </c>
      <c r="F141" s="82"/>
      <c r="G141" s="28"/>
      <c r="H141" s="28"/>
      <c r="I141" s="28"/>
      <c r="J141" s="28"/>
      <c r="K141" s="28"/>
      <c r="L141" s="67">
        <v>10</v>
      </c>
      <c r="M141" s="97">
        <f t="shared" si="17"/>
        <v>10</v>
      </c>
    </row>
    <row r="142" spans="1:13" ht="13.5" thickBot="1" x14ac:dyDescent="0.2">
      <c r="A142" s="126">
        <f t="shared" si="16"/>
        <v>10</v>
      </c>
      <c r="B142" s="143" t="s">
        <v>342</v>
      </c>
      <c r="C142" s="39" t="s">
        <v>397</v>
      </c>
      <c r="D142" s="42" t="s">
        <v>52</v>
      </c>
      <c r="E142" s="155" t="s">
        <v>8</v>
      </c>
      <c r="F142" s="82">
        <v>1</v>
      </c>
      <c r="G142" s="28"/>
      <c r="H142" s="28">
        <v>3</v>
      </c>
      <c r="I142" s="28"/>
      <c r="J142" s="28">
        <v>5</v>
      </c>
      <c r="K142" s="28"/>
      <c r="L142" s="67"/>
      <c r="M142" s="97">
        <f t="shared" si="17"/>
        <v>9</v>
      </c>
    </row>
    <row r="143" spans="1:13" ht="13.5" thickBot="1" x14ac:dyDescent="0.2">
      <c r="A143" s="126">
        <f t="shared" si="16"/>
        <v>11</v>
      </c>
      <c r="B143" s="143" t="s">
        <v>339</v>
      </c>
      <c r="C143" s="39" t="s">
        <v>340</v>
      </c>
      <c r="D143" s="42" t="s">
        <v>29</v>
      </c>
      <c r="E143" s="155" t="s">
        <v>22</v>
      </c>
      <c r="F143" s="82">
        <v>8</v>
      </c>
      <c r="G143" s="29"/>
      <c r="H143" s="28"/>
      <c r="I143" s="28"/>
      <c r="J143" s="28"/>
      <c r="K143" s="28"/>
      <c r="L143" s="67"/>
      <c r="M143" s="97">
        <f t="shared" si="17"/>
        <v>8</v>
      </c>
    </row>
    <row r="144" spans="1:13" ht="13.5" thickBot="1" x14ac:dyDescent="0.2">
      <c r="A144" s="186">
        <f t="shared" si="16"/>
        <v>12</v>
      </c>
      <c r="B144" s="143" t="s">
        <v>341</v>
      </c>
      <c r="C144" s="39" t="s">
        <v>180</v>
      </c>
      <c r="D144" s="39" t="s">
        <v>141</v>
      </c>
      <c r="E144" s="141" t="s">
        <v>8</v>
      </c>
      <c r="F144" s="82">
        <v>7</v>
      </c>
      <c r="G144" s="28"/>
      <c r="H144" s="28"/>
      <c r="I144" s="28"/>
      <c r="J144" s="28"/>
      <c r="K144" s="28"/>
      <c r="L144" s="67"/>
      <c r="M144" s="97">
        <f t="shared" si="17"/>
        <v>7</v>
      </c>
    </row>
    <row r="145" spans="1:13" ht="13.5" thickBot="1" x14ac:dyDescent="0.2">
      <c r="A145" s="137">
        <f t="shared" si="16"/>
        <v>13</v>
      </c>
      <c r="B145" s="184" t="s">
        <v>49</v>
      </c>
      <c r="C145" s="174" t="s">
        <v>218</v>
      </c>
      <c r="D145" s="174" t="s">
        <v>29</v>
      </c>
      <c r="E145" s="175" t="s">
        <v>22</v>
      </c>
      <c r="F145" s="163">
        <v>4</v>
      </c>
      <c r="G145" s="87"/>
      <c r="H145" s="87"/>
      <c r="I145" s="87"/>
      <c r="J145" s="87"/>
      <c r="K145" s="87"/>
      <c r="L145" s="69"/>
      <c r="M145" s="97">
        <f t="shared" si="17"/>
        <v>4</v>
      </c>
    </row>
    <row r="146" spans="1:13" ht="13.5" thickBot="1" x14ac:dyDescent="0.2">
      <c r="A146" s="71"/>
      <c r="B146" s="76"/>
      <c r="C146" s="76"/>
      <c r="D146" s="76"/>
      <c r="E146" s="128"/>
      <c r="F146" s="81"/>
      <c r="G146" s="81"/>
      <c r="H146" s="81"/>
      <c r="I146" s="81"/>
      <c r="J146" s="81"/>
      <c r="K146" s="81"/>
      <c r="L146" s="81"/>
      <c r="M146" s="95"/>
    </row>
    <row r="147" spans="1:13" ht="18" x14ac:dyDescent="0.2">
      <c r="A147" s="191" t="s">
        <v>371</v>
      </c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3"/>
    </row>
    <row r="148" spans="1:13" ht="13.5" thickBot="1" x14ac:dyDescent="0.2">
      <c r="A148" s="111"/>
      <c r="B148" s="112"/>
      <c r="C148" s="112"/>
      <c r="D148" s="112"/>
      <c r="E148" s="112"/>
      <c r="F148" s="113" t="s">
        <v>114</v>
      </c>
      <c r="G148" s="114" t="s">
        <v>359</v>
      </c>
      <c r="H148" s="113" t="s">
        <v>382</v>
      </c>
      <c r="I148" s="113" t="s">
        <v>383</v>
      </c>
      <c r="J148" s="113" t="s">
        <v>120</v>
      </c>
      <c r="K148" s="104" t="s">
        <v>462</v>
      </c>
      <c r="L148" s="104" t="s">
        <v>433</v>
      </c>
      <c r="M148" s="115"/>
    </row>
    <row r="149" spans="1:13" ht="13.5" thickBot="1" x14ac:dyDescent="0.2">
      <c r="A149" s="98" t="s">
        <v>0</v>
      </c>
      <c r="B149" s="99" t="s">
        <v>5</v>
      </c>
      <c r="C149" s="99" t="s">
        <v>6</v>
      </c>
      <c r="D149" s="99" t="s">
        <v>1</v>
      </c>
      <c r="E149" s="99" t="s">
        <v>2</v>
      </c>
      <c r="F149" s="133" t="s">
        <v>324</v>
      </c>
      <c r="G149" s="133" t="s">
        <v>358</v>
      </c>
      <c r="H149" s="134" t="s">
        <v>119</v>
      </c>
      <c r="I149" s="134" t="s">
        <v>384</v>
      </c>
      <c r="J149" s="134" t="s">
        <v>366</v>
      </c>
      <c r="K149" s="101" t="s">
        <v>463</v>
      </c>
      <c r="L149" s="101" t="s">
        <v>434</v>
      </c>
      <c r="M149" s="102" t="s">
        <v>365</v>
      </c>
    </row>
    <row r="150" spans="1:13" ht="13.5" thickBot="1" x14ac:dyDescent="0.2">
      <c r="A150" s="126">
        <f t="shared" ref="A150:A161" si="18">_xlfn.RANK.EQ(M150,$M$150:$M$161,0)</f>
        <v>1</v>
      </c>
      <c r="B150" s="139" t="s">
        <v>199</v>
      </c>
      <c r="C150" s="73" t="s">
        <v>200</v>
      </c>
      <c r="D150" s="73" t="s">
        <v>32</v>
      </c>
      <c r="E150" s="74" t="s">
        <v>22</v>
      </c>
      <c r="F150" s="78">
        <v>8</v>
      </c>
      <c r="G150" s="135">
        <v>8</v>
      </c>
      <c r="H150" s="79">
        <v>5</v>
      </c>
      <c r="I150" s="79">
        <v>8</v>
      </c>
      <c r="J150" s="79"/>
      <c r="K150" s="79"/>
      <c r="L150" s="70">
        <v>8</v>
      </c>
      <c r="M150" s="83">
        <f t="shared" ref="M150:M161" si="19">SUM(F150:L150)</f>
        <v>37</v>
      </c>
    </row>
    <row r="151" spans="1:13" ht="13.5" thickBot="1" x14ac:dyDescent="0.2">
      <c r="A151" s="126">
        <f t="shared" si="18"/>
        <v>2</v>
      </c>
      <c r="B151" s="143" t="s">
        <v>202</v>
      </c>
      <c r="C151" s="39" t="s">
        <v>203</v>
      </c>
      <c r="D151" s="39" t="s">
        <v>52</v>
      </c>
      <c r="E151" s="75" t="s">
        <v>8</v>
      </c>
      <c r="F151" s="80">
        <v>4</v>
      </c>
      <c r="G151" s="29"/>
      <c r="H151" s="29">
        <v>8</v>
      </c>
      <c r="I151" s="29">
        <v>6</v>
      </c>
      <c r="J151" s="29">
        <v>8</v>
      </c>
      <c r="K151" s="29"/>
      <c r="L151" s="88"/>
      <c r="M151" s="83">
        <f t="shared" si="19"/>
        <v>26</v>
      </c>
    </row>
    <row r="152" spans="1:13" ht="13.5" thickBot="1" x14ac:dyDescent="0.2">
      <c r="A152" s="126">
        <f t="shared" si="18"/>
        <v>3</v>
      </c>
      <c r="B152" s="188" t="s">
        <v>152</v>
      </c>
      <c r="C152" s="189" t="s">
        <v>126</v>
      </c>
      <c r="D152" s="189" t="s">
        <v>50</v>
      </c>
      <c r="E152" s="190" t="s">
        <v>8</v>
      </c>
      <c r="F152" s="80">
        <v>6</v>
      </c>
      <c r="G152" s="29"/>
      <c r="H152" s="28">
        <v>4</v>
      </c>
      <c r="I152" s="28">
        <v>5</v>
      </c>
      <c r="J152" s="28">
        <v>6</v>
      </c>
      <c r="K152" s="28"/>
      <c r="L152" s="67">
        <v>4</v>
      </c>
      <c r="M152" s="83">
        <f t="shared" si="19"/>
        <v>25</v>
      </c>
    </row>
    <row r="153" spans="1:13" ht="13.5" thickBot="1" x14ac:dyDescent="0.2">
      <c r="A153" s="126">
        <f t="shared" si="18"/>
        <v>4</v>
      </c>
      <c r="B153" s="168" t="s">
        <v>207</v>
      </c>
      <c r="C153" s="41" t="s">
        <v>98</v>
      </c>
      <c r="D153" s="41" t="s">
        <v>29</v>
      </c>
      <c r="E153" s="67" t="s">
        <v>22</v>
      </c>
      <c r="F153" s="80">
        <v>5</v>
      </c>
      <c r="G153" s="29">
        <v>5</v>
      </c>
      <c r="H153" s="28">
        <v>3</v>
      </c>
      <c r="I153" s="28">
        <v>4</v>
      </c>
      <c r="J153" s="28">
        <v>5</v>
      </c>
      <c r="K153" s="28"/>
      <c r="L153" s="67" t="s">
        <v>465</v>
      </c>
      <c r="M153" s="83">
        <f t="shared" si="19"/>
        <v>22</v>
      </c>
    </row>
    <row r="154" spans="1:13" ht="13.5" thickBot="1" x14ac:dyDescent="0.2">
      <c r="A154" s="126">
        <f t="shared" si="18"/>
        <v>5</v>
      </c>
      <c r="B154" s="143" t="s">
        <v>201</v>
      </c>
      <c r="C154" s="39" t="s">
        <v>54</v>
      </c>
      <c r="D154" s="39" t="s">
        <v>32</v>
      </c>
      <c r="E154" s="75" t="s">
        <v>22</v>
      </c>
      <c r="F154" s="80">
        <v>3</v>
      </c>
      <c r="G154" s="28">
        <v>6</v>
      </c>
      <c r="H154" s="28"/>
      <c r="I154" s="28"/>
      <c r="J154" s="28">
        <v>4</v>
      </c>
      <c r="K154" s="28"/>
      <c r="L154" s="67"/>
      <c r="M154" s="83">
        <f t="shared" si="19"/>
        <v>13</v>
      </c>
    </row>
    <row r="155" spans="1:13" ht="13.5" thickBot="1" x14ac:dyDescent="0.2">
      <c r="A155" s="126">
        <f t="shared" si="18"/>
        <v>6</v>
      </c>
      <c r="B155" s="143" t="s">
        <v>41</v>
      </c>
      <c r="C155" s="39" t="s">
        <v>206</v>
      </c>
      <c r="D155" s="39" t="s">
        <v>50</v>
      </c>
      <c r="E155" s="75" t="s">
        <v>8</v>
      </c>
      <c r="F155" s="80"/>
      <c r="G155" s="30"/>
      <c r="H155" s="28">
        <v>6</v>
      </c>
      <c r="I155" s="28"/>
      <c r="J155" s="28"/>
      <c r="K155" s="28"/>
      <c r="L155" s="67"/>
      <c r="M155" s="83">
        <f t="shared" si="19"/>
        <v>6</v>
      </c>
    </row>
    <row r="156" spans="1:13" ht="13.5" thickBot="1" x14ac:dyDescent="0.2">
      <c r="A156" s="126">
        <f t="shared" si="18"/>
        <v>6</v>
      </c>
      <c r="B156" s="142" t="s">
        <v>450</v>
      </c>
      <c r="C156" s="50" t="s">
        <v>451</v>
      </c>
      <c r="D156" s="50" t="s">
        <v>449</v>
      </c>
      <c r="E156" s="90" t="s">
        <v>22</v>
      </c>
      <c r="F156" s="80"/>
      <c r="G156" s="30"/>
      <c r="H156" s="28"/>
      <c r="I156" s="28"/>
      <c r="J156" s="28"/>
      <c r="K156" s="28"/>
      <c r="L156" s="67">
        <v>6</v>
      </c>
      <c r="M156" s="83">
        <f t="shared" si="19"/>
        <v>6</v>
      </c>
    </row>
    <row r="157" spans="1:13" ht="13.5" thickBot="1" x14ac:dyDescent="0.2">
      <c r="A157" s="126">
        <f t="shared" si="18"/>
        <v>8</v>
      </c>
      <c r="B157" s="142" t="s">
        <v>193</v>
      </c>
      <c r="C157" s="50" t="s">
        <v>452</v>
      </c>
      <c r="D157" s="50" t="s">
        <v>444</v>
      </c>
      <c r="E157" s="90" t="s">
        <v>22</v>
      </c>
      <c r="F157" s="80"/>
      <c r="G157" s="28"/>
      <c r="H157" s="28"/>
      <c r="I157" s="28"/>
      <c r="J157" s="28"/>
      <c r="K157" s="28"/>
      <c r="L157" s="67">
        <v>5</v>
      </c>
      <c r="M157" s="83">
        <f t="shared" si="19"/>
        <v>5</v>
      </c>
    </row>
    <row r="158" spans="1:13" ht="13.5" thickBot="1" x14ac:dyDescent="0.2">
      <c r="A158" s="126">
        <f t="shared" si="18"/>
        <v>9</v>
      </c>
      <c r="B158" s="140" t="s">
        <v>363</v>
      </c>
      <c r="C158" s="11" t="s">
        <v>364</v>
      </c>
      <c r="D158" s="11" t="s">
        <v>50</v>
      </c>
      <c r="E158" s="141" t="s">
        <v>8</v>
      </c>
      <c r="F158" s="80"/>
      <c r="G158" s="28">
        <v>4</v>
      </c>
      <c r="H158" s="28"/>
      <c r="I158" s="28"/>
      <c r="J158" s="28"/>
      <c r="K158" s="28"/>
      <c r="L158" s="67"/>
      <c r="M158" s="83">
        <f t="shared" si="19"/>
        <v>4</v>
      </c>
    </row>
    <row r="159" spans="1:13" ht="13.5" thickBot="1" x14ac:dyDescent="0.2">
      <c r="A159" s="126">
        <f t="shared" si="18"/>
        <v>10</v>
      </c>
      <c r="B159" s="143" t="s">
        <v>204</v>
      </c>
      <c r="C159" s="39" t="s">
        <v>205</v>
      </c>
      <c r="D159" s="39" t="s">
        <v>32</v>
      </c>
      <c r="E159" s="75" t="s">
        <v>22</v>
      </c>
      <c r="F159" s="173">
        <v>2</v>
      </c>
      <c r="G159" s="28"/>
      <c r="H159" s="28"/>
      <c r="I159" s="28"/>
      <c r="J159" s="28"/>
      <c r="K159" s="28"/>
      <c r="L159" s="67"/>
      <c r="M159" s="83">
        <f t="shared" si="19"/>
        <v>2</v>
      </c>
    </row>
    <row r="160" spans="1:13" ht="13.5" thickBot="1" x14ac:dyDescent="0.2">
      <c r="A160" s="126">
        <f t="shared" si="18"/>
        <v>10</v>
      </c>
      <c r="B160" s="140" t="s">
        <v>282</v>
      </c>
      <c r="C160" s="11" t="s">
        <v>294</v>
      </c>
      <c r="D160" s="11" t="s">
        <v>52</v>
      </c>
      <c r="E160" s="141" t="s">
        <v>8</v>
      </c>
      <c r="F160" s="80"/>
      <c r="G160" s="28"/>
      <c r="H160" s="28"/>
      <c r="I160" s="28"/>
      <c r="J160" s="28"/>
      <c r="K160" s="28"/>
      <c r="L160" s="67">
        <v>2</v>
      </c>
      <c r="M160" s="83">
        <f t="shared" si="19"/>
        <v>2</v>
      </c>
    </row>
    <row r="161" spans="1:13" ht="13.5" thickBot="1" x14ac:dyDescent="0.2">
      <c r="A161" s="137">
        <f t="shared" si="18"/>
        <v>12</v>
      </c>
      <c r="B161" s="146"/>
      <c r="C161" s="91"/>
      <c r="D161" s="91"/>
      <c r="E161" s="92"/>
      <c r="F161" s="86"/>
      <c r="G161" s="87"/>
      <c r="H161" s="87"/>
      <c r="I161" s="87"/>
      <c r="J161" s="87"/>
      <c r="K161" s="87"/>
      <c r="L161" s="69"/>
      <c r="M161" s="83">
        <f t="shared" si="19"/>
        <v>0</v>
      </c>
    </row>
    <row r="162" spans="1:13" ht="13.5" thickBot="1" x14ac:dyDescent="0.2"/>
    <row r="163" spans="1:13" ht="18" x14ac:dyDescent="0.2">
      <c r="A163" s="108" t="s">
        <v>372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10"/>
    </row>
    <row r="164" spans="1:13" ht="13.5" thickBot="1" x14ac:dyDescent="0.2">
      <c r="A164" s="107"/>
      <c r="B164" s="103"/>
      <c r="C164" s="103"/>
      <c r="D164" s="103"/>
      <c r="E164" s="103"/>
      <c r="F164" s="104" t="s">
        <v>114</v>
      </c>
      <c r="G164" s="105" t="s">
        <v>359</v>
      </c>
      <c r="H164" s="104" t="s">
        <v>382</v>
      </c>
      <c r="I164" s="104" t="s">
        <v>383</v>
      </c>
      <c r="J164" s="104" t="s">
        <v>120</v>
      </c>
      <c r="K164" s="104" t="s">
        <v>462</v>
      </c>
      <c r="L164" s="104" t="s">
        <v>433</v>
      </c>
      <c r="M164" s="109"/>
    </row>
    <row r="165" spans="1:13" ht="13.5" thickBot="1" x14ac:dyDescent="0.2">
      <c r="A165" s="98" t="s">
        <v>0</v>
      </c>
      <c r="B165" s="99" t="s">
        <v>5</v>
      </c>
      <c r="C165" s="99" t="s">
        <v>6</v>
      </c>
      <c r="D165" s="99" t="s">
        <v>1</v>
      </c>
      <c r="E165" s="99" t="s">
        <v>2</v>
      </c>
      <c r="F165" s="133" t="s">
        <v>324</v>
      </c>
      <c r="G165" s="133" t="s">
        <v>358</v>
      </c>
      <c r="H165" s="134" t="s">
        <v>119</v>
      </c>
      <c r="I165" s="134" t="s">
        <v>384</v>
      </c>
      <c r="J165" s="134" t="s">
        <v>366</v>
      </c>
      <c r="K165" s="101" t="s">
        <v>463</v>
      </c>
      <c r="L165" s="101" t="s">
        <v>434</v>
      </c>
      <c r="M165" s="102" t="s">
        <v>365</v>
      </c>
    </row>
    <row r="166" spans="1:13" ht="13.5" thickBot="1" x14ac:dyDescent="0.2">
      <c r="A166" s="183">
        <f t="shared" ref="A166:A181" si="20">_xlfn.RANK.EQ(M166,$M$166:$M$181,0)</f>
        <v>1</v>
      </c>
      <c r="B166" s="139" t="s">
        <v>65</v>
      </c>
      <c r="C166" s="73" t="s">
        <v>97</v>
      </c>
      <c r="D166" s="73" t="s">
        <v>29</v>
      </c>
      <c r="E166" s="74" t="s">
        <v>22</v>
      </c>
      <c r="F166" s="120">
        <v>9</v>
      </c>
      <c r="G166" s="79" t="s">
        <v>459</v>
      </c>
      <c r="H166" s="79">
        <v>12</v>
      </c>
      <c r="I166" s="79">
        <v>12</v>
      </c>
      <c r="J166" s="79">
        <v>10</v>
      </c>
      <c r="K166" s="79"/>
      <c r="L166" s="70">
        <v>12</v>
      </c>
      <c r="M166" s="97">
        <f t="shared" ref="M166:M181" si="21">SUM(F166:L166)</f>
        <v>55</v>
      </c>
    </row>
    <row r="167" spans="1:13" ht="13.5" thickBot="1" x14ac:dyDescent="0.2">
      <c r="A167" s="183">
        <f t="shared" si="20"/>
        <v>2</v>
      </c>
      <c r="B167" s="153" t="s">
        <v>221</v>
      </c>
      <c r="C167" s="53" t="s">
        <v>222</v>
      </c>
      <c r="D167" s="53" t="s">
        <v>52</v>
      </c>
      <c r="E167" s="172" t="s">
        <v>8</v>
      </c>
      <c r="F167" s="82">
        <v>6</v>
      </c>
      <c r="G167" s="28" t="s">
        <v>464</v>
      </c>
      <c r="H167" s="28">
        <v>9</v>
      </c>
      <c r="I167" s="28">
        <v>10</v>
      </c>
      <c r="J167" s="28">
        <v>12</v>
      </c>
      <c r="K167" s="28"/>
      <c r="L167" s="67">
        <v>10</v>
      </c>
      <c r="M167" s="97">
        <f t="shared" si="21"/>
        <v>47</v>
      </c>
    </row>
    <row r="168" spans="1:13" ht="13.5" thickBot="1" x14ac:dyDescent="0.2">
      <c r="A168" s="183">
        <f t="shared" si="20"/>
        <v>3</v>
      </c>
      <c r="B168" s="143" t="s">
        <v>58</v>
      </c>
      <c r="C168" s="39" t="s">
        <v>215</v>
      </c>
      <c r="D168" s="39" t="s">
        <v>52</v>
      </c>
      <c r="E168" s="75" t="s">
        <v>8</v>
      </c>
      <c r="F168" s="82">
        <v>5</v>
      </c>
      <c r="G168" s="28" t="s">
        <v>460</v>
      </c>
      <c r="H168" s="28">
        <v>6</v>
      </c>
      <c r="I168" s="28">
        <v>7</v>
      </c>
      <c r="J168" s="28">
        <v>8</v>
      </c>
      <c r="K168" s="28"/>
      <c r="L168" s="67">
        <v>9</v>
      </c>
      <c r="M168" s="97">
        <f t="shared" si="21"/>
        <v>35</v>
      </c>
    </row>
    <row r="169" spans="1:13" ht="13.5" thickBot="1" x14ac:dyDescent="0.2">
      <c r="A169" s="183">
        <f t="shared" si="20"/>
        <v>4</v>
      </c>
      <c r="B169" s="143" t="s">
        <v>31</v>
      </c>
      <c r="C169" s="39" t="s">
        <v>95</v>
      </c>
      <c r="D169" s="39" t="s">
        <v>32</v>
      </c>
      <c r="E169" s="75" t="s">
        <v>22</v>
      </c>
      <c r="F169" s="82">
        <v>2</v>
      </c>
      <c r="G169" s="29">
        <v>6</v>
      </c>
      <c r="H169" s="28">
        <v>8</v>
      </c>
      <c r="I169" s="28">
        <v>9</v>
      </c>
      <c r="J169" s="28">
        <v>9</v>
      </c>
      <c r="K169" s="28"/>
      <c r="L169" s="67" t="s">
        <v>465</v>
      </c>
      <c r="M169" s="97">
        <f t="shared" si="21"/>
        <v>34</v>
      </c>
    </row>
    <row r="170" spans="1:13" ht="13.5" thickBot="1" x14ac:dyDescent="0.2">
      <c r="A170" s="183">
        <f t="shared" si="20"/>
        <v>5</v>
      </c>
      <c r="B170" s="143" t="s">
        <v>24</v>
      </c>
      <c r="C170" s="39" t="s">
        <v>226</v>
      </c>
      <c r="D170" s="39" t="s">
        <v>26</v>
      </c>
      <c r="E170" s="75" t="s">
        <v>8</v>
      </c>
      <c r="F170" s="82">
        <v>8</v>
      </c>
      <c r="G170" s="28"/>
      <c r="H170" s="28">
        <v>10</v>
      </c>
      <c r="I170" s="28">
        <v>8</v>
      </c>
      <c r="J170" s="28"/>
      <c r="K170" s="28"/>
      <c r="L170" s="67">
        <v>7</v>
      </c>
      <c r="M170" s="97">
        <f t="shared" si="21"/>
        <v>33</v>
      </c>
    </row>
    <row r="171" spans="1:13" ht="13.5" thickBot="1" x14ac:dyDescent="0.2">
      <c r="A171" s="183">
        <f t="shared" si="20"/>
        <v>6</v>
      </c>
      <c r="B171" s="156" t="s">
        <v>224</v>
      </c>
      <c r="C171" s="34" t="s">
        <v>225</v>
      </c>
      <c r="D171" s="34" t="s">
        <v>50</v>
      </c>
      <c r="E171" s="88" t="s">
        <v>8</v>
      </c>
      <c r="F171" s="80"/>
      <c r="G171" s="28" t="s">
        <v>461</v>
      </c>
      <c r="H171" s="28">
        <v>5</v>
      </c>
      <c r="I171" s="28">
        <v>5</v>
      </c>
      <c r="J171" s="28">
        <v>7</v>
      </c>
      <c r="K171" s="28"/>
      <c r="L171" s="67">
        <v>8</v>
      </c>
      <c r="M171" s="97">
        <f t="shared" si="21"/>
        <v>25</v>
      </c>
    </row>
    <row r="172" spans="1:13" ht="13.5" thickBot="1" x14ac:dyDescent="0.2">
      <c r="A172" s="183">
        <f t="shared" si="20"/>
        <v>7</v>
      </c>
      <c r="B172" s="156" t="s">
        <v>230</v>
      </c>
      <c r="C172" s="34" t="s">
        <v>231</v>
      </c>
      <c r="D172" s="34" t="s">
        <v>50</v>
      </c>
      <c r="E172" s="88" t="s">
        <v>8</v>
      </c>
      <c r="F172" s="82"/>
      <c r="G172" s="28" t="s">
        <v>465</v>
      </c>
      <c r="H172" s="28">
        <v>7</v>
      </c>
      <c r="I172" s="28">
        <v>6</v>
      </c>
      <c r="J172" s="28">
        <v>5</v>
      </c>
      <c r="K172" s="28"/>
      <c r="L172" s="67">
        <v>4</v>
      </c>
      <c r="M172" s="97">
        <f t="shared" si="21"/>
        <v>22</v>
      </c>
    </row>
    <row r="173" spans="1:13" ht="13.5" thickBot="1" x14ac:dyDescent="0.2">
      <c r="A173" s="183">
        <f t="shared" si="20"/>
        <v>8</v>
      </c>
      <c r="B173" s="143" t="s">
        <v>75</v>
      </c>
      <c r="C173" s="39" t="s">
        <v>76</v>
      </c>
      <c r="D173" s="39" t="s">
        <v>40</v>
      </c>
      <c r="E173" s="75" t="s">
        <v>8</v>
      </c>
      <c r="F173" s="82">
        <v>3</v>
      </c>
      <c r="G173" s="28"/>
      <c r="H173" s="28">
        <v>3</v>
      </c>
      <c r="I173" s="28">
        <v>4</v>
      </c>
      <c r="J173" s="28">
        <v>6</v>
      </c>
      <c r="K173" s="28"/>
      <c r="L173" s="67">
        <v>5</v>
      </c>
      <c r="M173" s="97">
        <f t="shared" si="21"/>
        <v>21</v>
      </c>
    </row>
    <row r="174" spans="1:13" ht="13.5" thickBot="1" x14ac:dyDescent="0.2">
      <c r="A174" s="183">
        <f t="shared" si="20"/>
        <v>9</v>
      </c>
      <c r="B174" s="143" t="s">
        <v>80</v>
      </c>
      <c r="C174" s="39" t="s">
        <v>81</v>
      </c>
      <c r="D174" s="39" t="s">
        <v>51</v>
      </c>
      <c r="E174" s="75" t="s">
        <v>8</v>
      </c>
      <c r="F174" s="80">
        <v>12</v>
      </c>
      <c r="G174" s="28"/>
      <c r="H174" s="28">
        <v>0</v>
      </c>
      <c r="I174" s="28">
        <v>1</v>
      </c>
      <c r="J174" s="28">
        <v>2</v>
      </c>
      <c r="K174" s="28"/>
      <c r="L174" s="67"/>
      <c r="M174" s="97">
        <f t="shared" si="21"/>
        <v>15</v>
      </c>
    </row>
    <row r="175" spans="1:13" ht="13.5" thickBot="1" x14ac:dyDescent="0.2">
      <c r="A175" s="183">
        <f t="shared" si="20"/>
        <v>10</v>
      </c>
      <c r="B175" s="143" t="s">
        <v>156</v>
      </c>
      <c r="C175" s="39" t="s">
        <v>227</v>
      </c>
      <c r="D175" s="39" t="s">
        <v>40</v>
      </c>
      <c r="E175" s="75" t="s">
        <v>8</v>
      </c>
      <c r="F175" s="82">
        <v>4</v>
      </c>
      <c r="G175" s="28"/>
      <c r="H175" s="28">
        <v>4</v>
      </c>
      <c r="I175" s="28"/>
      <c r="J175" s="28"/>
      <c r="K175" s="28"/>
      <c r="L175" s="67">
        <v>6</v>
      </c>
      <c r="M175" s="97">
        <f t="shared" si="21"/>
        <v>14</v>
      </c>
    </row>
    <row r="176" spans="1:13" ht="13.5" thickBot="1" x14ac:dyDescent="0.2">
      <c r="A176" s="183">
        <f t="shared" si="20"/>
        <v>11</v>
      </c>
      <c r="B176" s="140" t="s">
        <v>344</v>
      </c>
      <c r="C176" s="39" t="s">
        <v>345</v>
      </c>
      <c r="D176" s="39" t="s">
        <v>141</v>
      </c>
      <c r="E176" s="141" t="s">
        <v>8</v>
      </c>
      <c r="F176" s="82">
        <v>10</v>
      </c>
      <c r="G176" s="28"/>
      <c r="H176" s="28"/>
      <c r="I176" s="28"/>
      <c r="J176" s="28"/>
      <c r="K176" s="28"/>
      <c r="L176" s="67"/>
      <c r="M176" s="97">
        <f t="shared" si="21"/>
        <v>10</v>
      </c>
    </row>
    <row r="177" spans="1:13" ht="13.5" thickBot="1" x14ac:dyDescent="0.2">
      <c r="A177" s="183">
        <f t="shared" si="20"/>
        <v>12</v>
      </c>
      <c r="B177" s="143" t="s">
        <v>223</v>
      </c>
      <c r="C177" s="39" t="s">
        <v>77</v>
      </c>
      <c r="D177" s="39" t="s">
        <v>29</v>
      </c>
      <c r="E177" s="75" t="s">
        <v>22</v>
      </c>
      <c r="F177" s="82">
        <v>7</v>
      </c>
      <c r="G177" s="28"/>
      <c r="H177" s="28"/>
      <c r="I177" s="28"/>
      <c r="J177" s="28"/>
      <c r="K177" s="28"/>
      <c r="L177" s="67"/>
      <c r="M177" s="97">
        <f t="shared" si="21"/>
        <v>7</v>
      </c>
    </row>
    <row r="178" spans="1:13" ht="13.5" thickBot="1" x14ac:dyDescent="0.2">
      <c r="A178" s="183">
        <f t="shared" si="20"/>
        <v>12</v>
      </c>
      <c r="B178" s="143" t="s">
        <v>99</v>
      </c>
      <c r="C178" s="39" t="s">
        <v>272</v>
      </c>
      <c r="D178" s="39" t="s">
        <v>50</v>
      </c>
      <c r="E178" s="75" t="s">
        <v>8</v>
      </c>
      <c r="F178" s="82"/>
      <c r="G178" s="28"/>
      <c r="H178" s="28">
        <v>1</v>
      </c>
      <c r="I178" s="28">
        <v>3</v>
      </c>
      <c r="J178" s="28">
        <v>3</v>
      </c>
      <c r="K178" s="28"/>
      <c r="L178" s="67"/>
      <c r="M178" s="97">
        <f t="shared" si="21"/>
        <v>7</v>
      </c>
    </row>
    <row r="179" spans="1:13" ht="13.5" thickBot="1" x14ac:dyDescent="0.2">
      <c r="A179" s="183">
        <f t="shared" si="20"/>
        <v>14</v>
      </c>
      <c r="B179" s="157" t="s">
        <v>156</v>
      </c>
      <c r="C179" s="84" t="s">
        <v>42</v>
      </c>
      <c r="D179" s="84" t="s">
        <v>40</v>
      </c>
      <c r="E179" s="85" t="s">
        <v>8</v>
      </c>
      <c r="F179" s="163"/>
      <c r="G179" s="87"/>
      <c r="H179" s="87"/>
      <c r="I179" s="87"/>
      <c r="J179" s="87">
        <v>4</v>
      </c>
      <c r="K179" s="87"/>
      <c r="L179" s="69">
        <v>2</v>
      </c>
      <c r="M179" s="97">
        <f t="shared" si="21"/>
        <v>6</v>
      </c>
    </row>
    <row r="180" spans="1:13" ht="13.5" thickBot="1" x14ac:dyDescent="0.2">
      <c r="A180" s="187">
        <f t="shared" si="20"/>
        <v>15</v>
      </c>
      <c r="B180" s="143" t="s">
        <v>228</v>
      </c>
      <c r="C180" s="39" t="s">
        <v>229</v>
      </c>
      <c r="D180" s="39" t="s">
        <v>26</v>
      </c>
      <c r="E180" s="40" t="s">
        <v>8</v>
      </c>
      <c r="F180" s="82">
        <v>1</v>
      </c>
      <c r="G180" s="28"/>
      <c r="H180" s="28">
        <v>2</v>
      </c>
      <c r="I180" s="28">
        <v>2</v>
      </c>
      <c r="J180" s="28"/>
      <c r="K180" s="28"/>
      <c r="L180" s="67"/>
      <c r="M180" s="97">
        <f t="shared" si="21"/>
        <v>5</v>
      </c>
    </row>
    <row r="181" spans="1:13" ht="13.5" thickBot="1" x14ac:dyDescent="0.2">
      <c r="A181" s="150">
        <f t="shared" si="20"/>
        <v>16</v>
      </c>
      <c r="B181" s="143" t="s">
        <v>453</v>
      </c>
      <c r="C181" s="39" t="s">
        <v>454</v>
      </c>
      <c r="D181" s="39" t="s">
        <v>444</v>
      </c>
      <c r="E181" s="75" t="s">
        <v>22</v>
      </c>
      <c r="F181" s="82"/>
      <c r="G181" s="28"/>
      <c r="H181" s="28"/>
      <c r="I181" s="28"/>
      <c r="J181" s="28"/>
      <c r="K181" s="28"/>
      <c r="L181" s="67">
        <v>1</v>
      </c>
      <c r="M181" s="97">
        <f t="shared" si="21"/>
        <v>1</v>
      </c>
    </row>
    <row r="182" spans="1:13" ht="13.5" thickBot="1" x14ac:dyDescent="0.2">
      <c r="A182" s="71"/>
      <c r="B182" s="76"/>
      <c r="C182" s="76"/>
      <c r="D182" s="76"/>
      <c r="E182" s="128"/>
      <c r="F182" s="81"/>
      <c r="G182" s="81"/>
      <c r="H182" s="81"/>
      <c r="I182" s="81"/>
      <c r="J182" s="81"/>
      <c r="K182" s="81"/>
      <c r="L182" s="81"/>
      <c r="M182" s="95"/>
    </row>
    <row r="183" spans="1:13" ht="18" x14ac:dyDescent="0.2">
      <c r="A183" s="191" t="s">
        <v>373</v>
      </c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3"/>
    </row>
    <row r="184" spans="1:13" ht="13.5" thickBot="1" x14ac:dyDescent="0.2">
      <c r="A184" s="111"/>
      <c r="B184" s="112"/>
      <c r="C184" s="112"/>
      <c r="D184" s="112"/>
      <c r="E184" s="112"/>
      <c r="F184" s="113" t="s">
        <v>114</v>
      </c>
      <c r="G184" s="114" t="s">
        <v>359</v>
      </c>
      <c r="H184" s="113" t="s">
        <v>382</v>
      </c>
      <c r="I184" s="113" t="s">
        <v>383</v>
      </c>
      <c r="J184" s="113" t="s">
        <v>120</v>
      </c>
      <c r="K184" s="104" t="s">
        <v>462</v>
      </c>
      <c r="L184" s="104" t="s">
        <v>433</v>
      </c>
      <c r="M184" s="115"/>
    </row>
    <row r="185" spans="1:13" ht="13.5" thickBot="1" x14ac:dyDescent="0.2">
      <c r="A185" s="98" t="s">
        <v>0</v>
      </c>
      <c r="B185" s="99" t="s">
        <v>5</v>
      </c>
      <c r="C185" s="99" t="s">
        <v>6</v>
      </c>
      <c r="D185" s="99" t="s">
        <v>1</v>
      </c>
      <c r="E185" s="99" t="s">
        <v>2</v>
      </c>
      <c r="F185" s="133" t="s">
        <v>324</v>
      </c>
      <c r="G185" s="133" t="s">
        <v>358</v>
      </c>
      <c r="H185" s="134" t="s">
        <v>119</v>
      </c>
      <c r="I185" s="134" t="s">
        <v>384</v>
      </c>
      <c r="J185" s="134" t="s">
        <v>366</v>
      </c>
      <c r="K185" s="101" t="s">
        <v>463</v>
      </c>
      <c r="L185" s="101" t="s">
        <v>434</v>
      </c>
      <c r="M185" s="102" t="s">
        <v>365</v>
      </c>
    </row>
    <row r="186" spans="1:13" ht="13.5" thickBot="1" x14ac:dyDescent="0.2">
      <c r="A186" s="136">
        <f t="shared" ref="A186:A197" si="22">_xlfn.RANK.EQ(M186,$M$186:$M$197,0)</f>
        <v>1</v>
      </c>
      <c r="B186" s="139" t="s">
        <v>30</v>
      </c>
      <c r="C186" s="73" t="s">
        <v>36</v>
      </c>
      <c r="D186" s="73" t="s">
        <v>26</v>
      </c>
      <c r="E186" s="74" t="s">
        <v>8</v>
      </c>
      <c r="F186" s="78">
        <v>6</v>
      </c>
      <c r="G186" s="79"/>
      <c r="H186" s="79">
        <v>8</v>
      </c>
      <c r="I186" s="79">
        <v>6</v>
      </c>
      <c r="J186" s="79">
        <v>6</v>
      </c>
      <c r="K186" s="79"/>
      <c r="L186" s="70">
        <v>8</v>
      </c>
      <c r="M186" s="83">
        <f t="shared" ref="M186:M197" si="23">SUM(F186:L186)</f>
        <v>34</v>
      </c>
    </row>
    <row r="187" spans="1:13" ht="13.5" thickBot="1" x14ac:dyDescent="0.2">
      <c r="A187" s="136">
        <f t="shared" si="22"/>
        <v>2</v>
      </c>
      <c r="B187" s="143" t="s">
        <v>83</v>
      </c>
      <c r="C187" s="39" t="s">
        <v>84</v>
      </c>
      <c r="D187" s="39" t="s">
        <v>26</v>
      </c>
      <c r="E187" s="75" t="s">
        <v>8</v>
      </c>
      <c r="F187" s="80">
        <v>4</v>
      </c>
      <c r="G187" s="28" t="s">
        <v>461</v>
      </c>
      <c r="H187" s="28">
        <v>6</v>
      </c>
      <c r="I187" s="28">
        <v>8</v>
      </c>
      <c r="J187" s="28">
        <v>8</v>
      </c>
      <c r="K187" s="28"/>
      <c r="L187" s="67">
        <v>6</v>
      </c>
      <c r="M187" s="83">
        <f t="shared" si="23"/>
        <v>32</v>
      </c>
    </row>
    <row r="188" spans="1:13" ht="13.5" thickBot="1" x14ac:dyDescent="0.2">
      <c r="A188" s="136">
        <f t="shared" si="22"/>
        <v>3</v>
      </c>
      <c r="B188" s="140" t="s">
        <v>347</v>
      </c>
      <c r="C188" s="11" t="s">
        <v>47</v>
      </c>
      <c r="D188" s="39" t="s">
        <v>32</v>
      </c>
      <c r="E188" s="75" t="s">
        <v>22</v>
      </c>
      <c r="F188" s="80">
        <v>8</v>
      </c>
      <c r="G188" s="28">
        <v>6</v>
      </c>
      <c r="H188" s="28" t="s">
        <v>460</v>
      </c>
      <c r="I188" s="28">
        <v>4</v>
      </c>
      <c r="J188" s="28">
        <v>5</v>
      </c>
      <c r="K188" s="28"/>
      <c r="L188" s="67">
        <v>4</v>
      </c>
      <c r="M188" s="83">
        <f t="shared" si="23"/>
        <v>27</v>
      </c>
    </row>
    <row r="189" spans="1:13" ht="13.5" thickBot="1" x14ac:dyDescent="0.2">
      <c r="A189" s="136">
        <f t="shared" si="22"/>
        <v>4</v>
      </c>
      <c r="B189" s="143" t="s">
        <v>46</v>
      </c>
      <c r="C189" s="39" t="s">
        <v>34</v>
      </c>
      <c r="D189" s="39" t="s">
        <v>32</v>
      </c>
      <c r="E189" s="75" t="s">
        <v>22</v>
      </c>
      <c r="F189" s="80">
        <v>2</v>
      </c>
      <c r="G189" s="28">
        <v>8</v>
      </c>
      <c r="H189" s="28">
        <v>5</v>
      </c>
      <c r="I189" s="28"/>
      <c r="J189" s="28"/>
      <c r="K189" s="28"/>
      <c r="L189" s="67">
        <v>5</v>
      </c>
      <c r="M189" s="83">
        <f t="shared" si="23"/>
        <v>20</v>
      </c>
    </row>
    <row r="190" spans="1:13" ht="13.5" thickBot="1" x14ac:dyDescent="0.2">
      <c r="A190" s="136">
        <f t="shared" si="22"/>
        <v>5</v>
      </c>
      <c r="B190" s="143" t="s">
        <v>59</v>
      </c>
      <c r="C190" s="39" t="s">
        <v>157</v>
      </c>
      <c r="D190" s="39" t="s">
        <v>40</v>
      </c>
      <c r="E190" s="75" t="s">
        <v>8</v>
      </c>
      <c r="F190" s="80"/>
      <c r="G190" s="28">
        <v>4</v>
      </c>
      <c r="H190" s="28" t="s">
        <v>465</v>
      </c>
      <c r="I190" s="28">
        <v>5</v>
      </c>
      <c r="J190" s="28">
        <v>4</v>
      </c>
      <c r="K190" s="28"/>
      <c r="L190" s="67">
        <v>3</v>
      </c>
      <c r="M190" s="83">
        <f t="shared" si="23"/>
        <v>16</v>
      </c>
    </row>
    <row r="191" spans="1:13" ht="13.5" thickBot="1" x14ac:dyDescent="0.2">
      <c r="A191" s="136">
        <f t="shared" si="22"/>
        <v>6</v>
      </c>
      <c r="B191" s="143" t="s">
        <v>236</v>
      </c>
      <c r="C191" s="39" t="s">
        <v>237</v>
      </c>
      <c r="D191" s="39" t="s">
        <v>40</v>
      </c>
      <c r="E191" s="75" t="s">
        <v>8</v>
      </c>
      <c r="F191" s="80">
        <v>5</v>
      </c>
      <c r="G191" s="28">
        <v>2</v>
      </c>
      <c r="H191" s="28"/>
      <c r="I191" s="28"/>
      <c r="J191" s="28">
        <v>3</v>
      </c>
      <c r="K191" s="28"/>
      <c r="L191" s="67">
        <v>2</v>
      </c>
      <c r="M191" s="83">
        <f t="shared" si="23"/>
        <v>12</v>
      </c>
    </row>
    <row r="192" spans="1:13" ht="13.5" thickBot="1" x14ac:dyDescent="0.2">
      <c r="A192" s="136">
        <f t="shared" si="22"/>
        <v>7</v>
      </c>
      <c r="B192" s="156" t="s">
        <v>234</v>
      </c>
      <c r="C192" s="34" t="s">
        <v>235</v>
      </c>
      <c r="D192" s="34" t="s">
        <v>52</v>
      </c>
      <c r="E192" s="88" t="s">
        <v>8</v>
      </c>
      <c r="F192" s="80"/>
      <c r="G192" s="28">
        <v>3</v>
      </c>
      <c r="H192" s="28">
        <v>2</v>
      </c>
      <c r="I192" s="28">
        <v>3</v>
      </c>
      <c r="J192" s="28">
        <v>2</v>
      </c>
      <c r="K192" s="28"/>
      <c r="L192" s="67"/>
      <c r="M192" s="83">
        <f t="shared" si="23"/>
        <v>10</v>
      </c>
    </row>
    <row r="193" spans="1:13" ht="13.5" thickBot="1" x14ac:dyDescent="0.2">
      <c r="A193" s="136">
        <f t="shared" si="22"/>
        <v>8</v>
      </c>
      <c r="B193" s="140" t="s">
        <v>348</v>
      </c>
      <c r="C193" s="11" t="s">
        <v>349</v>
      </c>
      <c r="D193" s="11" t="s">
        <v>141</v>
      </c>
      <c r="E193" s="141" t="s">
        <v>8</v>
      </c>
      <c r="F193" s="80">
        <v>3</v>
      </c>
      <c r="G193" s="28"/>
      <c r="H193" s="29"/>
      <c r="I193" s="29"/>
      <c r="J193" s="29"/>
      <c r="K193" s="29"/>
      <c r="L193" s="88"/>
      <c r="M193" s="83">
        <f t="shared" si="23"/>
        <v>3</v>
      </c>
    </row>
    <row r="194" spans="1:13" ht="13.5" thickBot="1" x14ac:dyDescent="0.2">
      <c r="A194" s="136">
        <f t="shared" si="22"/>
        <v>9</v>
      </c>
      <c r="B194" s="143" t="s">
        <v>85</v>
      </c>
      <c r="C194" s="39" t="s">
        <v>57</v>
      </c>
      <c r="D194" s="39" t="s">
        <v>51</v>
      </c>
      <c r="E194" s="75" t="s">
        <v>8</v>
      </c>
      <c r="F194" s="80">
        <v>1</v>
      </c>
      <c r="G194" s="28"/>
      <c r="H194" s="28"/>
      <c r="I194" s="28"/>
      <c r="J194" s="28"/>
      <c r="K194" s="28"/>
      <c r="L194" s="67"/>
      <c r="M194" s="83">
        <f t="shared" si="23"/>
        <v>1</v>
      </c>
    </row>
    <row r="195" spans="1:13" ht="13.5" thickBot="1" x14ac:dyDescent="0.2">
      <c r="A195" s="136">
        <f t="shared" si="22"/>
        <v>9</v>
      </c>
      <c r="B195" s="121" t="s">
        <v>455</v>
      </c>
      <c r="C195" s="8" t="s">
        <v>456</v>
      </c>
      <c r="D195" s="8" t="s">
        <v>441</v>
      </c>
      <c r="E195" s="145" t="s">
        <v>22</v>
      </c>
      <c r="F195" s="80"/>
      <c r="G195" s="28"/>
      <c r="H195" s="28"/>
      <c r="I195" s="28"/>
      <c r="J195" s="28"/>
      <c r="K195" s="28"/>
      <c r="L195" s="67">
        <v>1</v>
      </c>
      <c r="M195" s="83">
        <f t="shared" si="23"/>
        <v>1</v>
      </c>
    </row>
    <row r="196" spans="1:13" ht="13.5" thickBot="1" x14ac:dyDescent="0.2">
      <c r="A196" s="136">
        <f t="shared" si="22"/>
        <v>11</v>
      </c>
      <c r="B196" s="142"/>
      <c r="C196" s="50"/>
      <c r="D196" s="50"/>
      <c r="E196" s="90"/>
      <c r="F196" s="80"/>
      <c r="G196" s="28"/>
      <c r="H196" s="28"/>
      <c r="I196" s="28"/>
      <c r="J196" s="28"/>
      <c r="K196" s="28"/>
      <c r="L196" s="67"/>
      <c r="M196" s="83">
        <f t="shared" si="23"/>
        <v>0</v>
      </c>
    </row>
    <row r="197" spans="1:13" ht="13.5" thickBot="1" x14ac:dyDescent="0.2">
      <c r="A197" s="136">
        <f t="shared" si="22"/>
        <v>11</v>
      </c>
      <c r="B197" s="146"/>
      <c r="C197" s="91"/>
      <c r="D197" s="91"/>
      <c r="E197" s="92"/>
      <c r="F197" s="86"/>
      <c r="G197" s="87"/>
      <c r="H197" s="87"/>
      <c r="I197" s="87"/>
      <c r="J197" s="87"/>
      <c r="K197" s="87"/>
      <c r="L197" s="69"/>
      <c r="M197" s="83">
        <f t="shared" si="23"/>
        <v>0</v>
      </c>
    </row>
    <row r="198" spans="1:13" ht="13.5" thickBot="1" x14ac:dyDescent="0.2"/>
    <row r="199" spans="1:13" ht="18" x14ac:dyDescent="0.2">
      <c r="A199" s="108" t="s">
        <v>374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10"/>
    </row>
    <row r="200" spans="1:13" ht="13.5" thickBot="1" x14ac:dyDescent="0.2">
      <c r="A200" s="107"/>
      <c r="B200" s="103"/>
      <c r="C200" s="103"/>
      <c r="D200" s="103"/>
      <c r="E200" s="103"/>
      <c r="F200" s="104" t="s">
        <v>114</v>
      </c>
      <c r="G200" s="105" t="s">
        <v>359</v>
      </c>
      <c r="H200" s="104" t="s">
        <v>382</v>
      </c>
      <c r="I200" s="104" t="s">
        <v>383</v>
      </c>
      <c r="J200" s="104" t="s">
        <v>120</v>
      </c>
      <c r="K200" s="104" t="s">
        <v>462</v>
      </c>
      <c r="L200" s="104" t="s">
        <v>433</v>
      </c>
      <c r="M200" s="109"/>
    </row>
    <row r="201" spans="1:13" ht="13.5" thickBot="1" x14ac:dyDescent="0.2">
      <c r="A201" s="98" t="s">
        <v>0</v>
      </c>
      <c r="B201" s="99" t="s">
        <v>5</v>
      </c>
      <c r="C201" s="99" t="s">
        <v>6</v>
      </c>
      <c r="D201" s="99" t="s">
        <v>1</v>
      </c>
      <c r="E201" s="99" t="s">
        <v>2</v>
      </c>
      <c r="F201" s="100" t="s">
        <v>324</v>
      </c>
      <c r="G201" s="100" t="s">
        <v>358</v>
      </c>
      <c r="H201" s="101" t="s">
        <v>119</v>
      </c>
      <c r="I201" s="101" t="s">
        <v>384</v>
      </c>
      <c r="J201" s="101" t="s">
        <v>366</v>
      </c>
      <c r="K201" s="101" t="s">
        <v>463</v>
      </c>
      <c r="L201" s="101" t="s">
        <v>434</v>
      </c>
      <c r="M201" s="102" t="s">
        <v>365</v>
      </c>
    </row>
    <row r="202" spans="1:13" ht="13.5" thickBot="1" x14ac:dyDescent="0.2">
      <c r="A202" s="126">
        <f t="shared" ref="A202:A213" si="24">_xlfn.RANK.EQ(M202,$M$202:$M$214,0)</f>
        <v>1</v>
      </c>
      <c r="B202" s="139" t="s">
        <v>58</v>
      </c>
      <c r="C202" s="73" t="s">
        <v>18</v>
      </c>
      <c r="D202" s="73" t="s">
        <v>52</v>
      </c>
      <c r="E202" s="74" t="s">
        <v>8</v>
      </c>
      <c r="F202" s="169">
        <v>9</v>
      </c>
      <c r="G202" s="30">
        <v>8</v>
      </c>
      <c r="H202" s="170">
        <v>10</v>
      </c>
      <c r="I202" s="170">
        <v>9</v>
      </c>
      <c r="J202" s="170" t="s">
        <v>458</v>
      </c>
      <c r="K202" s="170"/>
      <c r="L202" s="171">
        <v>12</v>
      </c>
      <c r="M202" s="97">
        <f t="shared" ref="M202:M214" si="25">SUM(F202:L202)</f>
        <v>48</v>
      </c>
    </row>
    <row r="203" spans="1:13" ht="13.5" thickBot="1" x14ac:dyDescent="0.2">
      <c r="A203" s="126">
        <f t="shared" si="24"/>
        <v>2</v>
      </c>
      <c r="B203" s="143" t="s">
        <v>53</v>
      </c>
      <c r="C203" s="39" t="s">
        <v>60</v>
      </c>
      <c r="D203" s="39" t="s">
        <v>52</v>
      </c>
      <c r="E203" s="75" t="s">
        <v>8</v>
      </c>
      <c r="F203" s="78">
        <v>12</v>
      </c>
      <c r="G203" s="79"/>
      <c r="H203" s="79">
        <v>9</v>
      </c>
      <c r="I203" s="79">
        <v>10</v>
      </c>
      <c r="J203" s="79">
        <v>8</v>
      </c>
      <c r="K203" s="79"/>
      <c r="L203" s="70">
        <v>8</v>
      </c>
      <c r="M203" s="97">
        <f t="shared" si="25"/>
        <v>47</v>
      </c>
    </row>
    <row r="204" spans="1:13" ht="13.5" thickBot="1" x14ac:dyDescent="0.2">
      <c r="A204" s="126">
        <f t="shared" si="24"/>
        <v>3</v>
      </c>
      <c r="B204" s="143" t="s">
        <v>158</v>
      </c>
      <c r="C204" s="39" t="s">
        <v>86</v>
      </c>
      <c r="D204" s="39" t="s">
        <v>50</v>
      </c>
      <c r="E204" s="75" t="s">
        <v>8</v>
      </c>
      <c r="F204" s="82">
        <v>10</v>
      </c>
      <c r="G204" s="28"/>
      <c r="H204" s="28">
        <v>12</v>
      </c>
      <c r="I204" s="28">
        <v>12</v>
      </c>
      <c r="J204" s="28"/>
      <c r="K204" s="28"/>
      <c r="L204" s="67">
        <v>9</v>
      </c>
      <c r="M204" s="97">
        <f t="shared" si="25"/>
        <v>43</v>
      </c>
    </row>
    <row r="205" spans="1:13" ht="13.5" thickBot="1" x14ac:dyDescent="0.2">
      <c r="A205" s="126">
        <f t="shared" si="24"/>
        <v>4</v>
      </c>
      <c r="B205" s="168" t="s">
        <v>23</v>
      </c>
      <c r="C205" s="41" t="s">
        <v>66</v>
      </c>
      <c r="D205" s="41" t="s">
        <v>21</v>
      </c>
      <c r="E205" s="67" t="s">
        <v>22</v>
      </c>
      <c r="F205" s="82">
        <v>6</v>
      </c>
      <c r="G205" s="28">
        <v>5</v>
      </c>
      <c r="H205" s="28">
        <v>8</v>
      </c>
      <c r="I205" s="28">
        <v>8</v>
      </c>
      <c r="J205" s="28" t="s">
        <v>460</v>
      </c>
      <c r="K205" s="28"/>
      <c r="L205" s="67">
        <v>7</v>
      </c>
      <c r="M205" s="97">
        <f t="shared" si="25"/>
        <v>34</v>
      </c>
    </row>
    <row r="206" spans="1:13" ht="13.5" thickBot="1" x14ac:dyDescent="0.2">
      <c r="A206" s="126">
        <f t="shared" si="24"/>
        <v>5</v>
      </c>
      <c r="B206" s="143" t="s">
        <v>19</v>
      </c>
      <c r="C206" s="39" t="s">
        <v>20</v>
      </c>
      <c r="D206" s="39" t="s">
        <v>21</v>
      </c>
      <c r="E206" s="75" t="s">
        <v>22</v>
      </c>
      <c r="F206" s="82">
        <v>4</v>
      </c>
      <c r="G206" s="28">
        <v>4</v>
      </c>
      <c r="H206" s="28">
        <v>7</v>
      </c>
      <c r="I206" s="28">
        <v>7</v>
      </c>
      <c r="J206" s="28" t="s">
        <v>465</v>
      </c>
      <c r="K206" s="28"/>
      <c r="L206" s="67">
        <v>6</v>
      </c>
      <c r="M206" s="97">
        <f t="shared" si="25"/>
        <v>28</v>
      </c>
    </row>
    <row r="207" spans="1:13" ht="13.5" thickBot="1" x14ac:dyDescent="0.2">
      <c r="A207" s="126">
        <f t="shared" si="24"/>
        <v>5</v>
      </c>
      <c r="B207" s="143" t="s">
        <v>56</v>
      </c>
      <c r="C207" s="39" t="s">
        <v>7</v>
      </c>
      <c r="D207" s="39" t="s">
        <v>52</v>
      </c>
      <c r="E207" s="75" t="s">
        <v>8</v>
      </c>
      <c r="F207" s="82">
        <v>7</v>
      </c>
      <c r="G207" s="28">
        <v>6</v>
      </c>
      <c r="H207" s="28"/>
      <c r="I207" s="28"/>
      <c r="J207" s="28">
        <v>5</v>
      </c>
      <c r="K207" s="28"/>
      <c r="L207" s="67">
        <v>10</v>
      </c>
      <c r="M207" s="97">
        <f t="shared" si="25"/>
        <v>28</v>
      </c>
    </row>
    <row r="208" spans="1:13" ht="13.5" thickBot="1" x14ac:dyDescent="0.2">
      <c r="A208" s="126">
        <f t="shared" si="24"/>
        <v>7</v>
      </c>
      <c r="B208" s="143" t="s">
        <v>24</v>
      </c>
      <c r="C208" s="39" t="s">
        <v>25</v>
      </c>
      <c r="D208" s="39" t="s">
        <v>26</v>
      </c>
      <c r="E208" s="75" t="s">
        <v>8</v>
      </c>
      <c r="F208" s="82">
        <v>8</v>
      </c>
      <c r="G208" s="29"/>
      <c r="H208" s="28">
        <v>4</v>
      </c>
      <c r="I208" s="28">
        <v>4</v>
      </c>
      <c r="J208" s="28">
        <v>2</v>
      </c>
      <c r="K208" s="28"/>
      <c r="L208" s="67">
        <v>3</v>
      </c>
      <c r="M208" s="97">
        <f t="shared" si="25"/>
        <v>21</v>
      </c>
    </row>
    <row r="209" spans="1:14" ht="13.5" thickBot="1" x14ac:dyDescent="0.2">
      <c r="A209" s="126">
        <f t="shared" si="24"/>
        <v>8</v>
      </c>
      <c r="B209" s="143" t="s">
        <v>48</v>
      </c>
      <c r="C209" s="39" t="s">
        <v>241</v>
      </c>
      <c r="D209" s="39" t="s">
        <v>26</v>
      </c>
      <c r="E209" s="75" t="s">
        <v>8</v>
      </c>
      <c r="F209" s="82">
        <v>5</v>
      </c>
      <c r="G209" s="28"/>
      <c r="H209" s="28">
        <v>3</v>
      </c>
      <c r="I209" s="28">
        <v>6</v>
      </c>
      <c r="J209" s="28"/>
      <c r="K209" s="28"/>
      <c r="L209" s="67">
        <v>2</v>
      </c>
      <c r="M209" s="97">
        <f t="shared" si="25"/>
        <v>16</v>
      </c>
    </row>
    <row r="210" spans="1:14" ht="13.5" thickBot="1" x14ac:dyDescent="0.2">
      <c r="A210" s="150">
        <f t="shared" si="24"/>
        <v>9</v>
      </c>
      <c r="B210" s="143" t="s">
        <v>186</v>
      </c>
      <c r="C210" s="39" t="s">
        <v>245</v>
      </c>
      <c r="D210" s="39" t="s">
        <v>29</v>
      </c>
      <c r="E210" s="75" t="s">
        <v>22</v>
      </c>
      <c r="F210" s="82">
        <v>3</v>
      </c>
      <c r="G210" s="28">
        <v>2</v>
      </c>
      <c r="H210" s="28">
        <v>2</v>
      </c>
      <c r="I210" s="28">
        <v>3</v>
      </c>
      <c r="J210" s="28" t="s">
        <v>467</v>
      </c>
      <c r="K210" s="28"/>
      <c r="L210" s="67">
        <v>5</v>
      </c>
      <c r="M210" s="97">
        <f t="shared" si="25"/>
        <v>15</v>
      </c>
    </row>
    <row r="211" spans="1:14" ht="13.5" thickBot="1" x14ac:dyDescent="0.2">
      <c r="A211" s="126">
        <f t="shared" si="24"/>
        <v>10</v>
      </c>
      <c r="B211" s="156" t="s">
        <v>96</v>
      </c>
      <c r="C211" s="34" t="s">
        <v>97</v>
      </c>
      <c r="D211" s="34" t="s">
        <v>50</v>
      </c>
      <c r="E211" s="88" t="s">
        <v>8</v>
      </c>
      <c r="F211" s="82"/>
      <c r="G211" s="28">
        <v>3</v>
      </c>
      <c r="H211" s="28">
        <v>5</v>
      </c>
      <c r="I211" s="28">
        <v>5</v>
      </c>
      <c r="J211" s="28"/>
      <c r="K211" s="28"/>
      <c r="L211" s="67"/>
      <c r="M211" s="97">
        <f t="shared" si="25"/>
        <v>13</v>
      </c>
    </row>
    <row r="212" spans="1:14" ht="13.5" thickBot="1" x14ac:dyDescent="0.2">
      <c r="A212" s="126">
        <f t="shared" si="24"/>
        <v>11</v>
      </c>
      <c r="B212" s="156" t="s">
        <v>239</v>
      </c>
      <c r="C212" s="34" t="s">
        <v>42</v>
      </c>
      <c r="D212" s="34" t="s">
        <v>37</v>
      </c>
      <c r="E212" s="88" t="s">
        <v>22</v>
      </c>
      <c r="F212" s="82"/>
      <c r="G212" s="28"/>
      <c r="H212" s="28">
        <v>6</v>
      </c>
      <c r="I212" s="28">
        <v>2</v>
      </c>
      <c r="J212" s="28"/>
      <c r="K212" s="28"/>
      <c r="L212" s="67">
        <v>4</v>
      </c>
      <c r="M212" s="97">
        <f t="shared" si="25"/>
        <v>12</v>
      </c>
    </row>
    <row r="213" spans="1:14" ht="13.5" thickBot="1" x14ac:dyDescent="0.2">
      <c r="A213" s="126">
        <f t="shared" si="24"/>
        <v>12</v>
      </c>
      <c r="B213" s="156" t="s">
        <v>244</v>
      </c>
      <c r="C213" s="34" t="s">
        <v>210</v>
      </c>
      <c r="D213" s="34" t="s">
        <v>52</v>
      </c>
      <c r="E213" s="88" t="s">
        <v>8</v>
      </c>
      <c r="F213" s="82"/>
      <c r="G213" s="28">
        <v>2</v>
      </c>
      <c r="H213" s="28">
        <v>1</v>
      </c>
      <c r="I213" s="28">
        <v>1</v>
      </c>
      <c r="J213" s="28"/>
      <c r="K213" s="28"/>
      <c r="L213" s="67">
        <v>1</v>
      </c>
      <c r="M213" s="97">
        <f t="shared" si="25"/>
        <v>5</v>
      </c>
    </row>
    <row r="214" spans="1:14" ht="13.5" thickBot="1" x14ac:dyDescent="0.2">
      <c r="A214" s="137"/>
      <c r="B214" s="157"/>
      <c r="C214" s="84"/>
      <c r="D214" s="84"/>
      <c r="E214" s="85"/>
      <c r="F214" s="163"/>
      <c r="G214" s="87"/>
      <c r="H214" s="87"/>
      <c r="I214" s="87"/>
      <c r="J214" s="87"/>
      <c r="K214" s="87"/>
      <c r="L214" s="69"/>
      <c r="M214" s="97">
        <f t="shared" si="25"/>
        <v>0</v>
      </c>
    </row>
    <row r="215" spans="1:14" ht="13.5" thickBot="1" x14ac:dyDescent="0.2">
      <c r="A215" s="71"/>
      <c r="B215" s="76"/>
      <c r="C215" s="76"/>
      <c r="D215" s="76"/>
      <c r="E215" s="128"/>
      <c r="F215" s="81"/>
      <c r="G215" s="81"/>
      <c r="H215" s="81"/>
      <c r="I215" s="81"/>
      <c r="J215" s="81"/>
      <c r="K215" s="81"/>
      <c r="L215" s="81"/>
      <c r="M215" s="95"/>
    </row>
    <row r="216" spans="1:14" ht="18" x14ac:dyDescent="0.2">
      <c r="A216" s="191" t="s">
        <v>376</v>
      </c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3"/>
      <c r="N216" s="181"/>
    </row>
    <row r="217" spans="1:14" ht="13.5" thickBot="1" x14ac:dyDescent="0.2">
      <c r="A217" s="111"/>
      <c r="B217" s="112"/>
      <c r="C217" s="112"/>
      <c r="D217" s="112"/>
      <c r="E217" s="112"/>
      <c r="F217" s="113" t="s">
        <v>114</v>
      </c>
      <c r="G217" s="114" t="s">
        <v>359</v>
      </c>
      <c r="H217" s="113" t="s">
        <v>382</v>
      </c>
      <c r="I217" s="113" t="s">
        <v>383</v>
      </c>
      <c r="J217" s="113" t="s">
        <v>120</v>
      </c>
      <c r="K217" s="104" t="s">
        <v>462</v>
      </c>
      <c r="L217" s="104" t="s">
        <v>433</v>
      </c>
      <c r="M217" s="115"/>
    </row>
    <row r="218" spans="1:14" ht="13.5" thickBot="1" x14ac:dyDescent="0.2">
      <c r="A218" s="98" t="s">
        <v>0</v>
      </c>
      <c r="B218" s="99" t="s">
        <v>5</v>
      </c>
      <c r="C218" s="99" t="s">
        <v>6</v>
      </c>
      <c r="D218" s="99" t="s">
        <v>1</v>
      </c>
      <c r="E218" s="99" t="s">
        <v>2</v>
      </c>
      <c r="F218" s="100" t="s">
        <v>324</v>
      </c>
      <c r="G218" s="100" t="s">
        <v>358</v>
      </c>
      <c r="H218" s="101" t="s">
        <v>119</v>
      </c>
      <c r="I218" s="101" t="s">
        <v>384</v>
      </c>
      <c r="J218" s="101" t="s">
        <v>366</v>
      </c>
      <c r="K218" s="101" t="s">
        <v>463</v>
      </c>
      <c r="L218" s="101" t="s">
        <v>434</v>
      </c>
      <c r="M218" s="102" t="s">
        <v>365</v>
      </c>
    </row>
    <row r="219" spans="1:14" ht="13.5" thickBot="1" x14ac:dyDescent="0.2">
      <c r="A219" s="126">
        <f t="shared" ref="A219:A230" si="26">_xlfn.RANK.EQ(M219,$M$219:$M$230,0)</f>
        <v>1</v>
      </c>
      <c r="B219" s="139" t="s">
        <v>246</v>
      </c>
      <c r="C219" s="73" t="s">
        <v>247</v>
      </c>
      <c r="D219" s="73" t="s">
        <v>52</v>
      </c>
      <c r="E219" s="74" t="s">
        <v>8</v>
      </c>
      <c r="F219" s="64">
        <v>5</v>
      </c>
      <c r="G219" s="29">
        <v>8</v>
      </c>
      <c r="H219" s="79">
        <v>8</v>
      </c>
      <c r="I219" s="79" t="s">
        <v>461</v>
      </c>
      <c r="J219" s="79">
        <v>5</v>
      </c>
      <c r="K219" s="79"/>
      <c r="L219" s="70">
        <v>6</v>
      </c>
      <c r="M219" s="83">
        <f t="shared" ref="M219:M230" si="27">SUM(F219:L219)</f>
        <v>32</v>
      </c>
    </row>
    <row r="220" spans="1:14" ht="13.5" thickBot="1" x14ac:dyDescent="0.2">
      <c r="A220" s="126">
        <f t="shared" si="26"/>
        <v>1</v>
      </c>
      <c r="B220" s="143" t="s">
        <v>152</v>
      </c>
      <c r="C220" s="39" t="s">
        <v>159</v>
      </c>
      <c r="D220" s="39" t="s">
        <v>50</v>
      </c>
      <c r="E220" s="75" t="s">
        <v>8</v>
      </c>
      <c r="F220" s="64">
        <v>8</v>
      </c>
      <c r="G220" s="28"/>
      <c r="H220" s="28"/>
      <c r="I220" s="28">
        <v>8</v>
      </c>
      <c r="J220" s="28">
        <v>8</v>
      </c>
      <c r="K220" s="28"/>
      <c r="L220" s="67">
        <v>8</v>
      </c>
      <c r="M220" s="83">
        <f t="shared" si="27"/>
        <v>32</v>
      </c>
    </row>
    <row r="221" spans="1:14" ht="13.5" thickBot="1" x14ac:dyDescent="0.2">
      <c r="A221" s="126">
        <f t="shared" si="26"/>
        <v>3</v>
      </c>
      <c r="B221" s="143" t="s">
        <v>248</v>
      </c>
      <c r="C221" s="39" t="s">
        <v>249</v>
      </c>
      <c r="D221" s="39" t="s">
        <v>52</v>
      </c>
      <c r="E221" s="75" t="s">
        <v>8</v>
      </c>
      <c r="F221" s="64">
        <v>6</v>
      </c>
      <c r="G221" s="29">
        <v>6</v>
      </c>
      <c r="H221" s="28">
        <v>6</v>
      </c>
      <c r="I221" s="28">
        <v>6</v>
      </c>
      <c r="J221" s="28">
        <v>6</v>
      </c>
      <c r="K221" s="28"/>
      <c r="L221" s="67" t="s">
        <v>461</v>
      </c>
      <c r="M221" s="83">
        <f t="shared" si="27"/>
        <v>30</v>
      </c>
    </row>
    <row r="222" spans="1:14" ht="13.5" thickBot="1" x14ac:dyDescent="0.2">
      <c r="A222" s="126">
        <f t="shared" si="26"/>
        <v>4</v>
      </c>
      <c r="B222" s="143" t="s">
        <v>61</v>
      </c>
      <c r="C222" s="39" t="s">
        <v>7</v>
      </c>
      <c r="D222" s="39" t="s">
        <v>29</v>
      </c>
      <c r="E222" s="75" t="s">
        <v>22</v>
      </c>
      <c r="F222" s="64">
        <v>3</v>
      </c>
      <c r="G222" s="28">
        <v>5</v>
      </c>
      <c r="H222" s="28">
        <v>5</v>
      </c>
      <c r="I222" s="28" t="s">
        <v>460</v>
      </c>
      <c r="J222" s="28">
        <v>4</v>
      </c>
      <c r="K222" s="28"/>
      <c r="L222" s="67">
        <v>4</v>
      </c>
      <c r="M222" s="83">
        <f t="shared" si="27"/>
        <v>21</v>
      </c>
    </row>
    <row r="223" spans="1:14" ht="13.5" thickBot="1" x14ac:dyDescent="0.2">
      <c r="A223" s="126">
        <f t="shared" si="26"/>
        <v>5</v>
      </c>
      <c r="B223" s="140" t="s">
        <v>31</v>
      </c>
      <c r="C223" s="11" t="s">
        <v>351</v>
      </c>
      <c r="D223" s="11" t="s">
        <v>32</v>
      </c>
      <c r="E223" s="141" t="s">
        <v>323</v>
      </c>
      <c r="F223" s="64">
        <v>4</v>
      </c>
      <c r="G223" s="28"/>
      <c r="H223" s="28"/>
      <c r="I223" s="28"/>
      <c r="J223" s="28"/>
      <c r="K223" s="28"/>
      <c r="L223" s="67"/>
      <c r="M223" s="83">
        <f t="shared" si="27"/>
        <v>4</v>
      </c>
    </row>
    <row r="224" spans="1:14" ht="13.5" thickBot="1" x14ac:dyDescent="0.2">
      <c r="A224" s="126">
        <f t="shared" si="26"/>
        <v>6</v>
      </c>
      <c r="B224" s="142"/>
      <c r="C224" s="50"/>
      <c r="D224" s="73"/>
      <c r="E224" s="74"/>
      <c r="F224" s="64"/>
      <c r="G224" s="28"/>
      <c r="H224" s="28"/>
      <c r="I224" s="28"/>
      <c r="J224" s="28"/>
      <c r="K224" s="28"/>
      <c r="L224" s="67"/>
      <c r="M224" s="83">
        <f t="shared" si="27"/>
        <v>0</v>
      </c>
    </row>
    <row r="225" spans="1:13" ht="13.5" thickBot="1" x14ac:dyDescent="0.2">
      <c r="A225" s="126">
        <f t="shared" si="26"/>
        <v>6</v>
      </c>
      <c r="B225" s="140"/>
      <c r="C225" s="11"/>
      <c r="D225" s="11"/>
      <c r="E225" s="141"/>
      <c r="F225" s="64"/>
      <c r="G225" s="28"/>
      <c r="H225" s="29"/>
      <c r="I225" s="29"/>
      <c r="J225" s="29"/>
      <c r="K225" s="29"/>
      <c r="L225" s="88"/>
      <c r="M225" s="83">
        <f t="shared" si="27"/>
        <v>0</v>
      </c>
    </row>
    <row r="226" spans="1:13" ht="13.5" thickBot="1" x14ac:dyDescent="0.2">
      <c r="A226" s="126">
        <f t="shared" si="26"/>
        <v>6</v>
      </c>
      <c r="B226" s="156"/>
      <c r="C226" s="34"/>
      <c r="D226" s="34"/>
      <c r="E226" s="88"/>
      <c r="F226" s="64"/>
      <c r="G226" s="28"/>
      <c r="H226" s="28"/>
      <c r="I226" s="28"/>
      <c r="J226" s="28"/>
      <c r="K226" s="28"/>
      <c r="L226" s="67"/>
      <c r="M226" s="83">
        <f t="shared" si="27"/>
        <v>0</v>
      </c>
    </row>
    <row r="227" spans="1:13" ht="13.5" thickBot="1" x14ac:dyDescent="0.2">
      <c r="A227" s="126">
        <f t="shared" si="26"/>
        <v>6</v>
      </c>
      <c r="B227" s="143"/>
      <c r="C227" s="39"/>
      <c r="D227" s="39"/>
      <c r="E227" s="75"/>
      <c r="F227" s="64"/>
      <c r="G227" s="28"/>
      <c r="H227" s="28"/>
      <c r="I227" s="28"/>
      <c r="J227" s="28"/>
      <c r="K227" s="28"/>
      <c r="L227" s="67"/>
      <c r="M227" s="83">
        <f t="shared" si="27"/>
        <v>0</v>
      </c>
    </row>
    <row r="228" spans="1:13" ht="13.5" thickBot="1" x14ac:dyDescent="0.2">
      <c r="A228" s="126">
        <f t="shared" si="26"/>
        <v>6</v>
      </c>
      <c r="B228" s="121"/>
      <c r="C228" s="8"/>
      <c r="D228" s="8"/>
      <c r="E228" s="145"/>
      <c r="F228" s="64"/>
      <c r="G228" s="28"/>
      <c r="H228" s="28"/>
      <c r="I228" s="28"/>
      <c r="J228" s="28"/>
      <c r="K228" s="28"/>
      <c r="L228" s="67"/>
      <c r="M228" s="83">
        <f t="shared" si="27"/>
        <v>0</v>
      </c>
    </row>
    <row r="229" spans="1:13" ht="13.5" thickBot="1" x14ac:dyDescent="0.2">
      <c r="A229" s="126">
        <f t="shared" si="26"/>
        <v>6</v>
      </c>
      <c r="B229" s="142"/>
      <c r="C229" s="50"/>
      <c r="D229" s="50"/>
      <c r="E229" s="90"/>
      <c r="F229" s="64"/>
      <c r="G229" s="28"/>
      <c r="H229" s="28"/>
      <c r="I229" s="28"/>
      <c r="J229" s="28"/>
      <c r="K229" s="28"/>
      <c r="L229" s="67"/>
      <c r="M229" s="83">
        <f t="shared" si="27"/>
        <v>0</v>
      </c>
    </row>
    <row r="230" spans="1:13" ht="13.5" thickBot="1" x14ac:dyDescent="0.2">
      <c r="A230" s="126">
        <f t="shared" si="26"/>
        <v>6</v>
      </c>
      <c r="B230" s="146"/>
      <c r="C230" s="91"/>
      <c r="D230" s="91"/>
      <c r="E230" s="92"/>
      <c r="F230" s="138"/>
      <c r="G230" s="87"/>
      <c r="H230" s="87"/>
      <c r="I230" s="87"/>
      <c r="J230" s="87"/>
      <c r="K230" s="87"/>
      <c r="L230" s="69"/>
      <c r="M230" s="83">
        <f t="shared" si="27"/>
        <v>0</v>
      </c>
    </row>
    <row r="231" spans="1:13" ht="13.5" thickBot="1" x14ac:dyDescent="0.2"/>
    <row r="232" spans="1:13" ht="18" x14ac:dyDescent="0.2">
      <c r="A232" s="108" t="s">
        <v>375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10"/>
    </row>
    <row r="233" spans="1:13" ht="13.5" thickBot="1" x14ac:dyDescent="0.2">
      <c r="A233" s="107"/>
      <c r="B233" s="103"/>
      <c r="C233" s="103"/>
      <c r="D233" s="103"/>
      <c r="E233" s="103"/>
      <c r="F233" s="104" t="s">
        <v>114</v>
      </c>
      <c r="G233" s="105" t="s">
        <v>359</v>
      </c>
      <c r="H233" s="104" t="s">
        <v>382</v>
      </c>
      <c r="I233" s="104" t="s">
        <v>383</v>
      </c>
      <c r="J233" s="104" t="s">
        <v>120</v>
      </c>
      <c r="K233" s="104" t="s">
        <v>462</v>
      </c>
      <c r="L233" s="104" t="s">
        <v>433</v>
      </c>
      <c r="M233" s="109"/>
    </row>
    <row r="234" spans="1:13" ht="13.5" thickBot="1" x14ac:dyDescent="0.2">
      <c r="A234" s="98" t="s">
        <v>0</v>
      </c>
      <c r="B234" s="99" t="s">
        <v>5</v>
      </c>
      <c r="C234" s="99" t="s">
        <v>6</v>
      </c>
      <c r="D234" s="99" t="s">
        <v>1</v>
      </c>
      <c r="E234" s="99" t="s">
        <v>2</v>
      </c>
      <c r="F234" s="133" t="s">
        <v>324</v>
      </c>
      <c r="G234" s="133" t="s">
        <v>358</v>
      </c>
      <c r="H234" s="134" t="s">
        <v>132</v>
      </c>
      <c r="I234" s="134" t="s">
        <v>116</v>
      </c>
      <c r="J234" s="134" t="s">
        <v>366</v>
      </c>
      <c r="K234" s="101" t="s">
        <v>463</v>
      </c>
      <c r="L234" s="101" t="s">
        <v>434</v>
      </c>
      <c r="M234" s="102" t="s">
        <v>365</v>
      </c>
    </row>
    <row r="235" spans="1:13" ht="13.5" thickBot="1" x14ac:dyDescent="0.2">
      <c r="A235" s="126">
        <f t="shared" ref="A235:A247" si="28">_xlfn.RANK.EQ(M235,$M$235:$M$247,0)</f>
        <v>1</v>
      </c>
      <c r="B235" s="139" t="s">
        <v>30</v>
      </c>
      <c r="C235" s="73" t="s">
        <v>88</v>
      </c>
      <c r="D235" s="73" t="s">
        <v>26</v>
      </c>
      <c r="E235" s="74" t="s">
        <v>8</v>
      </c>
      <c r="F235" s="78">
        <v>8</v>
      </c>
      <c r="G235" s="135"/>
      <c r="H235" s="135">
        <v>8</v>
      </c>
      <c r="I235" s="79">
        <v>8</v>
      </c>
      <c r="J235" s="79">
        <v>8</v>
      </c>
      <c r="K235" s="79"/>
      <c r="L235" s="70">
        <v>8</v>
      </c>
      <c r="M235" s="97">
        <f t="shared" ref="M235:M247" si="29">SUM(F235:L235)</f>
        <v>40</v>
      </c>
    </row>
    <row r="236" spans="1:13" ht="13.5" thickBot="1" x14ac:dyDescent="0.2">
      <c r="A236" s="126">
        <f t="shared" si="28"/>
        <v>2</v>
      </c>
      <c r="B236" s="143" t="s">
        <v>163</v>
      </c>
      <c r="C236" s="39" t="s">
        <v>89</v>
      </c>
      <c r="D236" s="39" t="s">
        <v>37</v>
      </c>
      <c r="E236" s="75" t="s">
        <v>22</v>
      </c>
      <c r="F236" s="80"/>
      <c r="G236" s="28">
        <v>8</v>
      </c>
      <c r="H236" s="28">
        <v>6</v>
      </c>
      <c r="I236" s="28"/>
      <c r="J236" s="28">
        <v>6</v>
      </c>
      <c r="K236" s="28"/>
      <c r="L236" s="67">
        <v>6</v>
      </c>
      <c r="M236" s="97">
        <f t="shared" si="29"/>
        <v>26</v>
      </c>
    </row>
    <row r="237" spans="1:13" ht="13.5" thickBot="1" x14ac:dyDescent="0.2">
      <c r="A237" s="126">
        <f t="shared" si="28"/>
        <v>3</v>
      </c>
      <c r="B237" s="143" t="s">
        <v>202</v>
      </c>
      <c r="C237" s="39" t="s">
        <v>254</v>
      </c>
      <c r="D237" s="39" t="s">
        <v>52</v>
      </c>
      <c r="E237" s="75" t="s">
        <v>8</v>
      </c>
      <c r="F237" s="80">
        <v>6</v>
      </c>
      <c r="G237" s="29"/>
      <c r="H237" s="29">
        <v>5</v>
      </c>
      <c r="I237" s="28">
        <v>6</v>
      </c>
      <c r="J237" s="28">
        <v>5</v>
      </c>
      <c r="K237" s="28"/>
      <c r="L237" s="67"/>
      <c r="M237" s="97">
        <f t="shared" si="29"/>
        <v>22</v>
      </c>
    </row>
    <row r="238" spans="1:13" ht="13.5" thickBot="1" x14ac:dyDescent="0.2">
      <c r="A238" s="126">
        <f t="shared" si="28"/>
        <v>4</v>
      </c>
      <c r="B238" s="143" t="s">
        <v>125</v>
      </c>
      <c r="C238" s="39" t="s">
        <v>162</v>
      </c>
      <c r="D238" s="39" t="s">
        <v>51</v>
      </c>
      <c r="E238" s="75" t="s">
        <v>8</v>
      </c>
      <c r="F238" s="80">
        <v>5</v>
      </c>
      <c r="G238" s="29"/>
      <c r="H238" s="29"/>
      <c r="I238" s="28"/>
      <c r="J238" s="28"/>
      <c r="K238" s="28"/>
      <c r="L238" s="67"/>
      <c r="M238" s="97">
        <f t="shared" si="29"/>
        <v>5</v>
      </c>
    </row>
    <row r="239" spans="1:13" ht="13.5" thickBot="1" x14ac:dyDescent="0.2">
      <c r="A239" s="126">
        <f t="shared" si="28"/>
        <v>4</v>
      </c>
      <c r="B239" s="142" t="s">
        <v>297</v>
      </c>
      <c r="C239" s="50" t="s">
        <v>298</v>
      </c>
      <c r="D239" s="50" t="s">
        <v>299</v>
      </c>
      <c r="E239" s="90" t="s">
        <v>8</v>
      </c>
      <c r="F239" s="80"/>
      <c r="G239" s="29"/>
      <c r="H239" s="29"/>
      <c r="I239" s="28">
        <v>5</v>
      </c>
      <c r="J239" s="28"/>
      <c r="K239" s="28"/>
      <c r="L239" s="67"/>
      <c r="M239" s="97">
        <f t="shared" si="29"/>
        <v>5</v>
      </c>
    </row>
    <row r="240" spans="1:13" ht="13.5" thickBot="1" x14ac:dyDescent="0.2">
      <c r="A240" s="126">
        <f t="shared" si="28"/>
        <v>4</v>
      </c>
      <c r="B240" s="142" t="s">
        <v>457</v>
      </c>
      <c r="C240" s="50" t="s">
        <v>42</v>
      </c>
      <c r="D240" s="50" t="s">
        <v>449</v>
      </c>
      <c r="E240" s="90" t="s">
        <v>22</v>
      </c>
      <c r="F240" s="80"/>
      <c r="G240" s="29"/>
      <c r="H240" s="29"/>
      <c r="I240" s="28"/>
      <c r="J240" s="28"/>
      <c r="K240" s="28"/>
      <c r="L240" s="67">
        <v>5</v>
      </c>
      <c r="M240" s="97">
        <f t="shared" si="29"/>
        <v>5</v>
      </c>
    </row>
    <row r="241" spans="1:13" ht="13.5" thickBot="1" x14ac:dyDescent="0.2">
      <c r="A241" s="126">
        <f t="shared" si="28"/>
        <v>7</v>
      </c>
      <c r="B241" s="143" t="s">
        <v>142</v>
      </c>
      <c r="C241" s="39" t="s">
        <v>164</v>
      </c>
      <c r="D241" s="39" t="s">
        <v>141</v>
      </c>
      <c r="E241" s="75" t="s">
        <v>8</v>
      </c>
      <c r="F241" s="80">
        <v>4</v>
      </c>
      <c r="G241" s="28"/>
      <c r="H241" s="28"/>
      <c r="I241" s="28"/>
      <c r="J241" s="28"/>
      <c r="K241" s="28"/>
      <c r="L241" s="67"/>
      <c r="M241" s="97">
        <f t="shared" si="29"/>
        <v>4</v>
      </c>
    </row>
    <row r="242" spans="1:13" ht="13.5" thickBot="1" x14ac:dyDescent="0.2">
      <c r="A242" s="126">
        <f t="shared" si="28"/>
        <v>8</v>
      </c>
      <c r="B242" s="143"/>
      <c r="C242" s="39"/>
      <c r="D242" s="39"/>
      <c r="E242" s="75"/>
      <c r="F242" s="82"/>
      <c r="G242" s="28"/>
      <c r="H242" s="28"/>
      <c r="I242" s="28"/>
      <c r="J242" s="28"/>
      <c r="K242" s="28"/>
      <c r="L242" s="67"/>
      <c r="M242" s="97">
        <f t="shared" si="29"/>
        <v>0</v>
      </c>
    </row>
    <row r="243" spans="1:13" ht="13.5" thickBot="1" x14ac:dyDescent="0.2">
      <c r="A243" s="126">
        <f t="shared" si="28"/>
        <v>8</v>
      </c>
      <c r="B243" s="143"/>
      <c r="C243" s="39"/>
      <c r="D243" s="39"/>
      <c r="E243" s="75"/>
      <c r="F243" s="82"/>
      <c r="G243" s="28"/>
      <c r="H243" s="28"/>
      <c r="I243" s="28"/>
      <c r="J243" s="28"/>
      <c r="K243" s="28"/>
      <c r="L243" s="67"/>
      <c r="M243" s="97">
        <f t="shared" si="29"/>
        <v>0</v>
      </c>
    </row>
    <row r="244" spans="1:13" ht="13.5" thickBot="1" x14ac:dyDescent="0.2">
      <c r="A244" s="126">
        <f t="shared" si="28"/>
        <v>8</v>
      </c>
      <c r="B244" s="156"/>
      <c r="C244" s="34"/>
      <c r="D244" s="34"/>
      <c r="E244" s="88"/>
      <c r="F244" s="82"/>
      <c r="G244" s="28"/>
      <c r="H244" s="28"/>
      <c r="I244" s="28"/>
      <c r="J244" s="28"/>
      <c r="K244" s="28"/>
      <c r="L244" s="67"/>
      <c r="M244" s="97">
        <f t="shared" si="29"/>
        <v>0</v>
      </c>
    </row>
    <row r="245" spans="1:13" ht="13.5" thickBot="1" x14ac:dyDescent="0.2">
      <c r="A245" s="126">
        <f t="shared" si="28"/>
        <v>8</v>
      </c>
      <c r="B245" s="156"/>
      <c r="C245" s="34"/>
      <c r="D245" s="34"/>
      <c r="E245" s="88"/>
      <c r="F245" s="82"/>
      <c r="G245" s="28"/>
      <c r="H245" s="28"/>
      <c r="I245" s="28"/>
      <c r="J245" s="28"/>
      <c r="K245" s="28"/>
      <c r="L245" s="67"/>
      <c r="M245" s="97">
        <f t="shared" si="29"/>
        <v>0</v>
      </c>
    </row>
    <row r="246" spans="1:13" ht="13.5" thickBot="1" x14ac:dyDescent="0.2">
      <c r="A246" s="126">
        <f t="shared" si="28"/>
        <v>8</v>
      </c>
      <c r="B246" s="156"/>
      <c r="C246" s="34"/>
      <c r="D246" s="34"/>
      <c r="E246" s="88"/>
      <c r="F246" s="82"/>
      <c r="G246" s="28"/>
      <c r="H246" s="28"/>
      <c r="I246" s="28"/>
      <c r="J246" s="28"/>
      <c r="K246" s="28"/>
      <c r="L246" s="67"/>
      <c r="M246" s="97">
        <f t="shared" si="29"/>
        <v>0</v>
      </c>
    </row>
    <row r="247" spans="1:13" ht="13.5" thickBot="1" x14ac:dyDescent="0.2">
      <c r="A247" s="137">
        <f t="shared" si="28"/>
        <v>8</v>
      </c>
      <c r="B247" s="157"/>
      <c r="C247" s="84"/>
      <c r="D247" s="84"/>
      <c r="E247" s="85"/>
      <c r="F247" s="163"/>
      <c r="G247" s="87"/>
      <c r="H247" s="87"/>
      <c r="I247" s="87"/>
      <c r="J247" s="87"/>
      <c r="K247" s="87"/>
      <c r="L247" s="69"/>
      <c r="M247" s="97">
        <f t="shared" si="29"/>
        <v>0</v>
      </c>
    </row>
    <row r="248" spans="1:13" ht="13.5" thickBot="1" x14ac:dyDescent="0.2">
      <c r="A248" s="71"/>
      <c r="B248" s="76"/>
      <c r="C248" s="76"/>
      <c r="D248" s="76"/>
      <c r="E248" s="128"/>
      <c r="F248" s="81"/>
      <c r="G248" s="81"/>
      <c r="H248" s="81"/>
      <c r="I248" s="81"/>
      <c r="J248" s="81"/>
      <c r="K248" s="81"/>
      <c r="L248" s="81"/>
      <c r="M248" s="95"/>
    </row>
    <row r="249" spans="1:13" ht="18" x14ac:dyDescent="0.2">
      <c r="A249" s="191" t="s">
        <v>377</v>
      </c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3"/>
    </row>
    <row r="250" spans="1:13" ht="13.5" thickBot="1" x14ac:dyDescent="0.2">
      <c r="A250" s="111"/>
      <c r="B250" s="112"/>
      <c r="C250" s="112"/>
      <c r="D250" s="112"/>
      <c r="E250" s="112"/>
      <c r="F250" s="113" t="s">
        <v>114</v>
      </c>
      <c r="G250" s="114" t="s">
        <v>359</v>
      </c>
      <c r="H250" s="113" t="s">
        <v>382</v>
      </c>
      <c r="I250" s="113" t="s">
        <v>383</v>
      </c>
      <c r="J250" s="113" t="s">
        <v>120</v>
      </c>
      <c r="K250" s="104" t="s">
        <v>462</v>
      </c>
      <c r="L250" s="104" t="s">
        <v>433</v>
      </c>
      <c r="M250" s="115"/>
    </row>
    <row r="251" spans="1:13" ht="13.5" thickBot="1" x14ac:dyDescent="0.2">
      <c r="A251" s="98" t="s">
        <v>0</v>
      </c>
      <c r="B251" s="99" t="s">
        <v>5</v>
      </c>
      <c r="C251" s="99" t="s">
        <v>6</v>
      </c>
      <c r="D251" s="99" t="s">
        <v>1</v>
      </c>
      <c r="E251" s="99" t="s">
        <v>2</v>
      </c>
      <c r="F251" s="133" t="s">
        <v>324</v>
      </c>
      <c r="G251" s="133" t="s">
        <v>358</v>
      </c>
      <c r="H251" s="134" t="s">
        <v>119</v>
      </c>
      <c r="I251" s="134" t="s">
        <v>393</v>
      </c>
      <c r="J251" s="134" t="s">
        <v>366</v>
      </c>
      <c r="K251" s="101" t="s">
        <v>463</v>
      </c>
      <c r="L251" s="101" t="s">
        <v>434</v>
      </c>
      <c r="M251" s="102" t="s">
        <v>365</v>
      </c>
    </row>
    <row r="252" spans="1:13" ht="13.5" thickBot="1" x14ac:dyDescent="0.2">
      <c r="A252" s="126">
        <f t="shared" ref="A252:A263" si="30">_xlfn.RANK.EQ(M252,$M$252:$M$263,0)</f>
        <v>1</v>
      </c>
      <c r="B252" s="122" t="s">
        <v>91</v>
      </c>
      <c r="C252" s="39" t="s">
        <v>92</v>
      </c>
      <c r="D252" s="39" t="s">
        <v>52</v>
      </c>
      <c r="E252" s="164" t="s">
        <v>8</v>
      </c>
      <c r="F252" s="78">
        <v>6</v>
      </c>
      <c r="G252" s="79">
        <v>8</v>
      </c>
      <c r="H252" s="79">
        <v>8</v>
      </c>
      <c r="I252" s="79">
        <v>8</v>
      </c>
      <c r="J252" s="79">
        <v>8</v>
      </c>
      <c r="K252" s="79"/>
      <c r="L252" s="70" t="s">
        <v>461</v>
      </c>
      <c r="M252" s="83">
        <f t="shared" ref="M252:M263" si="31">SUM(F252:L252)</f>
        <v>38</v>
      </c>
    </row>
    <row r="253" spans="1:13" ht="13.5" thickBot="1" x14ac:dyDescent="0.2">
      <c r="A253" s="126">
        <f t="shared" si="30"/>
        <v>2</v>
      </c>
      <c r="B253" s="122" t="s">
        <v>27</v>
      </c>
      <c r="C253" s="39" t="s">
        <v>90</v>
      </c>
      <c r="D253" s="39" t="s">
        <v>21</v>
      </c>
      <c r="E253" s="164" t="s">
        <v>22</v>
      </c>
      <c r="F253" s="80">
        <v>5</v>
      </c>
      <c r="G253" s="28">
        <v>6</v>
      </c>
      <c r="H253" s="28">
        <v>6</v>
      </c>
      <c r="I253" s="28">
        <v>6</v>
      </c>
      <c r="J253" s="28"/>
      <c r="K253" s="28"/>
      <c r="L253" s="67">
        <v>8</v>
      </c>
      <c r="M253" s="83">
        <f t="shared" si="31"/>
        <v>31</v>
      </c>
    </row>
    <row r="254" spans="1:13" ht="13.5" thickBot="1" x14ac:dyDescent="0.2">
      <c r="A254" s="126">
        <f t="shared" si="30"/>
        <v>3</v>
      </c>
      <c r="B254" s="122" t="s">
        <v>251</v>
      </c>
      <c r="C254" s="39" t="s">
        <v>28</v>
      </c>
      <c r="D254" s="39" t="s">
        <v>21</v>
      </c>
      <c r="E254" s="164" t="s">
        <v>22</v>
      </c>
      <c r="F254" s="80">
        <v>8</v>
      </c>
      <c r="G254" s="29" t="s">
        <v>461</v>
      </c>
      <c r="H254" s="28">
        <v>5</v>
      </c>
      <c r="I254" s="28">
        <v>5</v>
      </c>
      <c r="J254" s="28">
        <v>6</v>
      </c>
      <c r="K254" s="28"/>
      <c r="L254" s="67">
        <v>6</v>
      </c>
      <c r="M254" s="83">
        <f t="shared" si="31"/>
        <v>30</v>
      </c>
    </row>
    <row r="255" spans="1:13" ht="13.5" thickBot="1" x14ac:dyDescent="0.2">
      <c r="A255" s="126">
        <f t="shared" si="30"/>
        <v>4</v>
      </c>
      <c r="B255" s="122" t="s">
        <v>252</v>
      </c>
      <c r="C255" s="39" t="s">
        <v>253</v>
      </c>
      <c r="D255" s="39" t="s">
        <v>50</v>
      </c>
      <c r="E255" s="164" t="s">
        <v>8</v>
      </c>
      <c r="F255" s="80">
        <v>3</v>
      </c>
      <c r="G255" s="28">
        <v>3</v>
      </c>
      <c r="H255" s="28">
        <v>4</v>
      </c>
      <c r="I255" s="28">
        <v>4</v>
      </c>
      <c r="J255" s="28">
        <v>4</v>
      </c>
      <c r="K255" s="28"/>
      <c r="L255" s="67"/>
      <c r="M255" s="83">
        <f t="shared" si="31"/>
        <v>18</v>
      </c>
    </row>
    <row r="256" spans="1:13" ht="13.5" thickBot="1" x14ac:dyDescent="0.2">
      <c r="A256" s="126">
        <f t="shared" si="30"/>
        <v>5</v>
      </c>
      <c r="B256" s="122" t="s">
        <v>250</v>
      </c>
      <c r="C256" s="39" t="s">
        <v>98</v>
      </c>
      <c r="D256" s="39" t="s">
        <v>21</v>
      </c>
      <c r="E256" s="164" t="s">
        <v>22</v>
      </c>
      <c r="F256" s="80">
        <v>1</v>
      </c>
      <c r="G256" s="29">
        <v>4</v>
      </c>
      <c r="H256" s="29"/>
      <c r="I256" s="29"/>
      <c r="J256" s="29">
        <v>5</v>
      </c>
      <c r="K256" s="29"/>
      <c r="L256" s="88">
        <v>4</v>
      </c>
      <c r="M256" s="83">
        <f t="shared" si="31"/>
        <v>14</v>
      </c>
    </row>
    <row r="257" spans="1:14" ht="13.5" thickBot="1" x14ac:dyDescent="0.2">
      <c r="A257" s="126">
        <f t="shared" si="30"/>
        <v>6</v>
      </c>
      <c r="B257" s="124" t="s">
        <v>99</v>
      </c>
      <c r="C257" s="50" t="s">
        <v>54</v>
      </c>
      <c r="D257" s="39" t="s">
        <v>50</v>
      </c>
      <c r="E257" s="58" t="s">
        <v>8</v>
      </c>
      <c r="F257" s="80"/>
      <c r="G257" s="29"/>
      <c r="H257" s="28">
        <v>3</v>
      </c>
      <c r="I257" s="28">
        <v>3</v>
      </c>
      <c r="J257" s="28"/>
      <c r="K257" s="28"/>
      <c r="L257" s="67"/>
      <c r="M257" s="83">
        <f t="shared" si="31"/>
        <v>6</v>
      </c>
    </row>
    <row r="258" spans="1:14" ht="13.5" thickBot="1" x14ac:dyDescent="0.2">
      <c r="A258" s="126">
        <f t="shared" si="30"/>
        <v>7</v>
      </c>
      <c r="B258" s="123" t="s">
        <v>344</v>
      </c>
      <c r="C258" s="11" t="s">
        <v>353</v>
      </c>
      <c r="D258" s="11" t="s">
        <v>141</v>
      </c>
      <c r="E258" s="165" t="s">
        <v>8</v>
      </c>
      <c r="F258" s="80">
        <v>4</v>
      </c>
      <c r="G258" s="29"/>
      <c r="H258" s="28"/>
      <c r="I258" s="28"/>
      <c r="J258" s="28"/>
      <c r="K258" s="28"/>
      <c r="L258" s="67"/>
      <c r="M258" s="83">
        <f t="shared" si="31"/>
        <v>4</v>
      </c>
    </row>
    <row r="259" spans="1:14" ht="13.5" thickBot="1" x14ac:dyDescent="0.2">
      <c r="A259" s="126">
        <f t="shared" si="30"/>
        <v>8</v>
      </c>
      <c r="B259" s="122" t="s">
        <v>41</v>
      </c>
      <c r="C259" s="39" t="s">
        <v>131</v>
      </c>
      <c r="D259" s="39" t="s">
        <v>165</v>
      </c>
      <c r="E259" s="165" t="s">
        <v>8</v>
      </c>
      <c r="F259" s="80">
        <v>2</v>
      </c>
      <c r="G259" s="28"/>
      <c r="H259" s="28"/>
      <c r="I259" s="28"/>
      <c r="J259" s="28"/>
      <c r="K259" s="28"/>
      <c r="L259" s="67"/>
      <c r="M259" s="83">
        <f t="shared" si="31"/>
        <v>2</v>
      </c>
    </row>
    <row r="260" spans="1:14" ht="13.5" thickBot="1" x14ac:dyDescent="0.2">
      <c r="A260" s="126">
        <f t="shared" si="30"/>
        <v>9</v>
      </c>
      <c r="B260" s="122"/>
      <c r="C260" s="39"/>
      <c r="D260" s="50"/>
      <c r="E260" s="166"/>
      <c r="F260" s="80"/>
      <c r="G260" s="28"/>
      <c r="H260" s="28"/>
      <c r="I260" s="28"/>
      <c r="J260" s="28"/>
      <c r="K260" s="28"/>
      <c r="L260" s="67"/>
      <c r="M260" s="83">
        <f t="shared" si="31"/>
        <v>0</v>
      </c>
    </row>
    <row r="261" spans="1:14" ht="13.5" thickBot="1" x14ac:dyDescent="0.2">
      <c r="A261" s="126">
        <f t="shared" si="30"/>
        <v>9</v>
      </c>
      <c r="E261" s="1"/>
      <c r="F261" s="80"/>
      <c r="G261" s="28"/>
      <c r="H261" s="28"/>
      <c r="I261" s="28"/>
      <c r="J261" s="28"/>
      <c r="K261" s="28"/>
      <c r="L261" s="67"/>
      <c r="M261" s="83">
        <f t="shared" si="31"/>
        <v>0</v>
      </c>
    </row>
    <row r="262" spans="1:14" ht="13.5" thickBot="1" x14ac:dyDescent="0.2">
      <c r="A262" s="126">
        <f t="shared" si="30"/>
        <v>9</v>
      </c>
      <c r="B262" s="124"/>
      <c r="C262" s="50"/>
      <c r="D262" s="50"/>
      <c r="E262" s="166"/>
      <c r="F262" s="80"/>
      <c r="G262" s="28"/>
      <c r="H262" s="28"/>
      <c r="I262" s="28"/>
      <c r="J262" s="28"/>
      <c r="K262" s="28"/>
      <c r="L262" s="67"/>
      <c r="M262" s="83">
        <f t="shared" si="31"/>
        <v>0</v>
      </c>
    </row>
    <row r="263" spans="1:14" ht="13.5" thickBot="1" x14ac:dyDescent="0.2">
      <c r="A263" s="126">
        <f t="shared" si="30"/>
        <v>9</v>
      </c>
      <c r="B263" s="125"/>
      <c r="C263" s="91"/>
      <c r="D263" s="91"/>
      <c r="E263" s="167"/>
      <c r="F263" s="86"/>
      <c r="G263" s="87"/>
      <c r="H263" s="87"/>
      <c r="I263" s="87"/>
      <c r="J263" s="87"/>
      <c r="K263" s="87"/>
      <c r="L263" s="69"/>
      <c r="M263" s="83">
        <f t="shared" si="31"/>
        <v>0</v>
      </c>
    </row>
    <row r="264" spans="1:14" ht="13.5" thickBot="1" x14ac:dyDescent="0.2"/>
    <row r="265" spans="1:14" ht="18" x14ac:dyDescent="0.2">
      <c r="A265" s="108" t="s">
        <v>378</v>
      </c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10"/>
      <c r="N265" s="181"/>
    </row>
    <row r="266" spans="1:14" ht="13.5" thickBot="1" x14ac:dyDescent="0.2">
      <c r="A266" s="107"/>
      <c r="B266" s="103"/>
      <c r="C266" s="103"/>
      <c r="D266" s="103"/>
      <c r="E266" s="103"/>
      <c r="F266" s="104" t="s">
        <v>114</v>
      </c>
      <c r="G266" s="105" t="s">
        <v>359</v>
      </c>
      <c r="H266" s="104" t="s">
        <v>382</v>
      </c>
      <c r="I266" s="104" t="s">
        <v>383</v>
      </c>
      <c r="J266" s="104" t="s">
        <v>120</v>
      </c>
      <c r="K266" s="104" t="s">
        <v>462</v>
      </c>
      <c r="L266" s="104" t="s">
        <v>433</v>
      </c>
      <c r="M266" s="109"/>
    </row>
    <row r="267" spans="1:14" ht="13.5" thickBot="1" x14ac:dyDescent="0.2">
      <c r="A267" s="98" t="s">
        <v>0</v>
      </c>
      <c r="B267" s="99" t="s">
        <v>5</v>
      </c>
      <c r="C267" s="99" t="s">
        <v>6</v>
      </c>
      <c r="D267" s="99" t="s">
        <v>1</v>
      </c>
      <c r="E267" s="99" t="s">
        <v>2</v>
      </c>
      <c r="F267" s="133" t="s">
        <v>324</v>
      </c>
      <c r="G267" s="133" t="s">
        <v>358</v>
      </c>
      <c r="H267" s="134" t="s">
        <v>119</v>
      </c>
      <c r="I267" s="134" t="s">
        <v>384</v>
      </c>
      <c r="J267" s="134" t="s">
        <v>366</v>
      </c>
      <c r="K267" s="101" t="s">
        <v>463</v>
      </c>
      <c r="L267" s="101" t="s">
        <v>434</v>
      </c>
      <c r="M267" s="102" t="s">
        <v>365</v>
      </c>
    </row>
    <row r="268" spans="1:14" ht="13.5" thickBot="1" x14ac:dyDescent="0.2">
      <c r="A268" s="137">
        <f>_xlfn.RANK.EQ(M268,$M$268:$M$280,0)</f>
        <v>1</v>
      </c>
      <c r="B268" s="160" t="s">
        <v>19</v>
      </c>
      <c r="C268" s="161" t="s">
        <v>255</v>
      </c>
      <c r="D268" s="118" t="s">
        <v>21</v>
      </c>
      <c r="E268" s="162" t="s">
        <v>323</v>
      </c>
      <c r="F268" s="78">
        <v>6</v>
      </c>
      <c r="G268" s="79" t="s">
        <v>459</v>
      </c>
      <c r="H268" s="79">
        <v>8</v>
      </c>
      <c r="I268" s="79">
        <v>8</v>
      </c>
      <c r="J268" s="79">
        <v>8</v>
      </c>
      <c r="K268" s="79"/>
      <c r="L268" s="70">
        <v>8</v>
      </c>
      <c r="M268" s="83">
        <f t="shared" ref="M268:M280" si="32">SUM(F268:L268)</f>
        <v>38</v>
      </c>
    </row>
    <row r="269" spans="1:14" ht="13.5" thickBot="1" x14ac:dyDescent="0.2">
      <c r="A269" s="137">
        <f>_xlfn.RANK.EQ(M269,$M$268:$M$280,0)</f>
        <v>2</v>
      </c>
      <c r="B269" s="140" t="s">
        <v>355</v>
      </c>
      <c r="C269" s="11" t="s">
        <v>356</v>
      </c>
      <c r="D269" s="11" t="s">
        <v>43</v>
      </c>
      <c r="E269" s="141" t="s">
        <v>323</v>
      </c>
      <c r="F269" s="80">
        <v>8</v>
      </c>
      <c r="G269" s="29"/>
      <c r="H269" s="29"/>
      <c r="I269" s="28"/>
      <c r="J269" s="28"/>
      <c r="K269" s="28"/>
      <c r="L269" s="67"/>
      <c r="M269" s="83">
        <f t="shared" si="32"/>
        <v>8</v>
      </c>
    </row>
    <row r="270" spans="1:14" ht="13.5" thickBot="1" x14ac:dyDescent="0.2">
      <c r="A270" s="137">
        <f>_xlfn.RANK.EQ(M270,$M$268:$M$280,0)</f>
        <v>3</v>
      </c>
      <c r="B270" s="156" t="s">
        <v>256</v>
      </c>
      <c r="C270" s="34" t="s">
        <v>210</v>
      </c>
      <c r="D270" s="34" t="s">
        <v>257</v>
      </c>
      <c r="E270" s="88" t="s">
        <v>8</v>
      </c>
      <c r="F270" s="80"/>
      <c r="G270" s="28"/>
      <c r="H270" s="29">
        <v>6</v>
      </c>
      <c r="I270" s="28"/>
      <c r="J270" s="28"/>
      <c r="K270" s="28"/>
      <c r="L270" s="67"/>
      <c r="M270" s="83">
        <f t="shared" si="32"/>
        <v>6</v>
      </c>
    </row>
    <row r="271" spans="1:14" ht="13.5" thickBot="1" x14ac:dyDescent="0.2">
      <c r="A271" s="137"/>
      <c r="B271" s="143"/>
      <c r="C271" s="39"/>
      <c r="D271" s="39"/>
      <c r="E271" s="75"/>
      <c r="F271" s="80"/>
      <c r="G271" s="29"/>
      <c r="H271" s="29"/>
      <c r="I271" s="28"/>
      <c r="J271" s="28"/>
      <c r="K271" s="28"/>
      <c r="L271" s="67"/>
      <c r="M271" s="83">
        <f t="shared" si="32"/>
        <v>0</v>
      </c>
    </row>
    <row r="272" spans="1:14" ht="13.5" thickBot="1" x14ac:dyDescent="0.2">
      <c r="A272" s="137"/>
      <c r="B272" s="143"/>
      <c r="C272" s="39"/>
      <c r="D272" s="39"/>
      <c r="E272" s="75"/>
      <c r="F272" s="80"/>
      <c r="G272" s="28"/>
      <c r="H272" s="28"/>
      <c r="I272" s="28"/>
      <c r="J272" s="28"/>
      <c r="K272" s="28"/>
      <c r="L272" s="67"/>
      <c r="M272" s="83">
        <f t="shared" si="32"/>
        <v>0</v>
      </c>
    </row>
    <row r="273" spans="1:13" ht="13.5" thickBot="1" x14ac:dyDescent="0.2">
      <c r="A273" s="137"/>
      <c r="B273" s="142"/>
      <c r="C273" s="50"/>
      <c r="D273" s="50"/>
      <c r="E273" s="90"/>
      <c r="F273" s="80"/>
      <c r="G273" s="29"/>
      <c r="H273" s="29"/>
      <c r="I273" s="28"/>
      <c r="J273" s="28"/>
      <c r="K273" s="28"/>
      <c r="L273" s="67"/>
      <c r="M273" s="83">
        <f t="shared" si="32"/>
        <v>0</v>
      </c>
    </row>
    <row r="274" spans="1:13" ht="13.5" thickBot="1" x14ac:dyDescent="0.2">
      <c r="A274" s="137"/>
      <c r="B274" s="142"/>
      <c r="C274" s="50"/>
      <c r="D274" s="50"/>
      <c r="E274" s="90"/>
      <c r="F274" s="80"/>
      <c r="G274" s="29"/>
      <c r="H274" s="29"/>
      <c r="I274" s="28"/>
      <c r="J274" s="28"/>
      <c r="K274" s="28"/>
      <c r="L274" s="67"/>
      <c r="M274" s="83">
        <f t="shared" si="32"/>
        <v>0</v>
      </c>
    </row>
    <row r="275" spans="1:13" ht="13.5" thickBot="1" x14ac:dyDescent="0.2">
      <c r="A275" s="137"/>
      <c r="B275" s="143"/>
      <c r="C275" s="39"/>
      <c r="D275" s="39"/>
      <c r="E275" s="75"/>
      <c r="F275" s="82"/>
      <c r="G275" s="28"/>
      <c r="H275" s="28"/>
      <c r="I275" s="28"/>
      <c r="J275" s="28"/>
      <c r="K275" s="28"/>
      <c r="L275" s="67"/>
      <c r="M275" s="83">
        <f t="shared" si="32"/>
        <v>0</v>
      </c>
    </row>
    <row r="276" spans="1:13" ht="13.5" thickBot="1" x14ac:dyDescent="0.2">
      <c r="A276" s="158"/>
      <c r="B276" s="143"/>
      <c r="C276" s="39"/>
      <c r="D276" s="39"/>
      <c r="E276" s="75"/>
      <c r="F276" s="82"/>
      <c r="G276" s="28"/>
      <c r="H276" s="28"/>
      <c r="I276" s="28"/>
      <c r="J276" s="28"/>
      <c r="K276" s="28"/>
      <c r="L276" s="67"/>
      <c r="M276" s="83">
        <f t="shared" si="32"/>
        <v>0</v>
      </c>
    </row>
    <row r="277" spans="1:13" ht="13.5" thickBot="1" x14ac:dyDescent="0.2">
      <c r="A277" s="137"/>
      <c r="B277" s="156"/>
      <c r="C277" s="34"/>
      <c r="D277" s="34"/>
      <c r="E277" s="88"/>
      <c r="F277" s="82"/>
      <c r="G277" s="28"/>
      <c r="H277" s="28"/>
      <c r="I277" s="28"/>
      <c r="J277" s="28"/>
      <c r="K277" s="28"/>
      <c r="L277" s="67"/>
      <c r="M277" s="83">
        <f t="shared" si="32"/>
        <v>0</v>
      </c>
    </row>
    <row r="278" spans="1:13" ht="13.5" thickBot="1" x14ac:dyDescent="0.2">
      <c r="A278" s="137"/>
      <c r="B278" s="156"/>
      <c r="C278" s="34"/>
      <c r="D278" s="34"/>
      <c r="E278" s="88"/>
      <c r="F278" s="82"/>
      <c r="G278" s="28"/>
      <c r="H278" s="28"/>
      <c r="I278" s="28"/>
      <c r="J278" s="28"/>
      <c r="K278" s="28"/>
      <c r="L278" s="67"/>
      <c r="M278" s="83">
        <f t="shared" si="32"/>
        <v>0</v>
      </c>
    </row>
    <row r="279" spans="1:13" ht="13.5" thickBot="1" x14ac:dyDescent="0.2">
      <c r="A279" s="137"/>
      <c r="B279" s="156"/>
      <c r="C279" s="34"/>
      <c r="D279" s="34"/>
      <c r="E279" s="88"/>
      <c r="F279" s="82"/>
      <c r="G279" s="28"/>
      <c r="H279" s="28"/>
      <c r="I279" s="28"/>
      <c r="J279" s="28"/>
      <c r="K279" s="28"/>
      <c r="L279" s="67"/>
      <c r="M279" s="83">
        <f t="shared" si="32"/>
        <v>0</v>
      </c>
    </row>
    <row r="280" spans="1:13" ht="13.5" thickBot="1" x14ac:dyDescent="0.2">
      <c r="A280" s="137"/>
      <c r="B280" s="157"/>
      <c r="C280" s="84"/>
      <c r="D280" s="84"/>
      <c r="E280" s="85"/>
      <c r="F280" s="163"/>
      <c r="G280" s="87"/>
      <c r="H280" s="87"/>
      <c r="I280" s="87"/>
      <c r="J280" s="87"/>
      <c r="K280" s="87"/>
      <c r="L280" s="69"/>
      <c r="M280" s="132">
        <f t="shared" si="32"/>
        <v>0</v>
      </c>
    </row>
    <row r="281" spans="1:13" ht="13.5" thickBot="1" x14ac:dyDescent="0.2">
      <c r="A281" s="71"/>
      <c r="B281" s="76"/>
      <c r="C281" s="76"/>
      <c r="D281" s="76"/>
      <c r="E281" s="128"/>
      <c r="F281" s="81"/>
      <c r="G281" s="81"/>
      <c r="H281" s="81"/>
      <c r="I281" s="81"/>
      <c r="J281" s="81"/>
      <c r="K281" s="81"/>
      <c r="L281" s="81"/>
      <c r="M281" s="129"/>
    </row>
    <row r="282" spans="1:13" ht="18" x14ac:dyDescent="0.2">
      <c r="A282" s="191" t="s">
        <v>379</v>
      </c>
      <c r="B282" s="192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3"/>
    </row>
    <row r="283" spans="1:13" ht="13.5" thickBot="1" x14ac:dyDescent="0.2">
      <c r="A283" s="111"/>
      <c r="B283" s="112"/>
      <c r="C283" s="112"/>
      <c r="D283" s="112"/>
      <c r="E283" s="112"/>
      <c r="F283" s="113" t="s">
        <v>114</v>
      </c>
      <c r="G283" s="114" t="s">
        <v>359</v>
      </c>
      <c r="H283" s="113" t="s">
        <v>382</v>
      </c>
      <c r="I283" s="113" t="s">
        <v>383</v>
      </c>
      <c r="J283" s="113" t="s">
        <v>120</v>
      </c>
      <c r="K283" s="104" t="s">
        <v>462</v>
      </c>
      <c r="L283" s="104" t="s">
        <v>433</v>
      </c>
      <c r="M283" s="115"/>
    </row>
    <row r="284" spans="1:13" ht="13.5" thickBot="1" x14ac:dyDescent="0.2">
      <c r="A284" s="98" t="s">
        <v>0</v>
      </c>
      <c r="B284" s="99" t="s">
        <v>5</v>
      </c>
      <c r="C284" s="99" t="s">
        <v>6</v>
      </c>
      <c r="D284" s="99" t="s">
        <v>1</v>
      </c>
      <c r="E284" s="99" t="s">
        <v>2</v>
      </c>
      <c r="F284" s="100" t="s">
        <v>324</v>
      </c>
      <c r="G284" s="100" t="s">
        <v>358</v>
      </c>
      <c r="H284" s="101" t="s">
        <v>119</v>
      </c>
      <c r="I284" s="101" t="s">
        <v>384</v>
      </c>
      <c r="J284" s="101" t="s">
        <v>366</v>
      </c>
      <c r="K284" s="101" t="s">
        <v>463</v>
      </c>
      <c r="L284" s="101" t="s">
        <v>434</v>
      </c>
      <c r="M284" s="102" t="s">
        <v>365</v>
      </c>
    </row>
    <row r="285" spans="1:13" ht="13.5" thickBot="1" x14ac:dyDescent="0.2">
      <c r="A285" s="137">
        <f>_xlfn.RANK.EQ(M285,$M$285:$M$296,0)</f>
        <v>1</v>
      </c>
      <c r="B285" s="139" t="s">
        <v>33</v>
      </c>
      <c r="C285" s="73" t="s">
        <v>34</v>
      </c>
      <c r="D285" s="73" t="s">
        <v>26</v>
      </c>
      <c r="E285" s="74" t="s">
        <v>8</v>
      </c>
      <c r="F285" s="151">
        <v>8</v>
      </c>
      <c r="G285" s="28">
        <v>8</v>
      </c>
      <c r="H285" s="79"/>
      <c r="I285" s="79"/>
      <c r="J285" s="79"/>
      <c r="K285" s="79"/>
      <c r="L285" s="70"/>
      <c r="M285" s="83">
        <f t="shared" ref="M285:M296" si="33">SUM(F285:L285)</f>
        <v>16</v>
      </c>
    </row>
    <row r="286" spans="1:13" ht="13.5" thickBot="1" x14ac:dyDescent="0.2">
      <c r="A286" s="137">
        <f>_xlfn.RANK.EQ(M286,$M$285:$M$296,0)</f>
        <v>2</v>
      </c>
      <c r="B286" s="143" t="s">
        <v>104</v>
      </c>
      <c r="C286" s="39" t="s">
        <v>105</v>
      </c>
      <c r="D286" s="39" t="s">
        <v>52</v>
      </c>
      <c r="E286" s="75" t="s">
        <v>8</v>
      </c>
      <c r="F286" s="151"/>
      <c r="G286" s="28">
        <v>6</v>
      </c>
      <c r="H286" s="28"/>
      <c r="I286" s="28"/>
      <c r="J286" s="28">
        <v>8</v>
      </c>
      <c r="K286" s="28"/>
      <c r="L286" s="67"/>
      <c r="M286" s="83">
        <f t="shared" si="33"/>
        <v>14</v>
      </c>
    </row>
    <row r="287" spans="1:13" ht="13.5" thickBot="1" x14ac:dyDescent="0.2">
      <c r="A287" s="137"/>
      <c r="B287" s="142"/>
      <c r="C287" s="50"/>
      <c r="D287" s="50"/>
      <c r="E287" s="90"/>
      <c r="F287" s="64"/>
      <c r="G287" s="28"/>
      <c r="H287" s="28"/>
      <c r="I287" s="28"/>
      <c r="J287" s="28"/>
      <c r="K287" s="28"/>
      <c r="L287" s="67"/>
      <c r="M287" s="83">
        <f t="shared" si="33"/>
        <v>0</v>
      </c>
    </row>
    <row r="288" spans="1:13" ht="13.5" thickBot="1" x14ac:dyDescent="0.2">
      <c r="A288" s="137"/>
      <c r="B288" s="143"/>
      <c r="C288" s="39"/>
      <c r="D288" s="39"/>
      <c r="E288" s="75"/>
      <c r="F288" s="64"/>
      <c r="G288" s="28"/>
      <c r="H288" s="28"/>
      <c r="I288" s="28"/>
      <c r="J288" s="28"/>
      <c r="K288" s="28"/>
      <c r="L288" s="67"/>
      <c r="M288" s="83">
        <f t="shared" si="33"/>
        <v>0</v>
      </c>
    </row>
    <row r="289" spans="1:13" ht="13.5" thickBot="1" x14ac:dyDescent="0.2">
      <c r="A289" s="137"/>
      <c r="B289" s="143"/>
      <c r="C289" s="39"/>
      <c r="D289" s="39"/>
      <c r="E289" s="75"/>
      <c r="F289" s="64"/>
      <c r="G289" s="29"/>
      <c r="H289" s="29"/>
      <c r="I289" s="29"/>
      <c r="J289" s="29"/>
      <c r="K289" s="29"/>
      <c r="L289" s="88"/>
      <c r="M289" s="83">
        <f t="shared" si="33"/>
        <v>0</v>
      </c>
    </row>
    <row r="290" spans="1:13" ht="13.5" thickBot="1" x14ac:dyDescent="0.2">
      <c r="A290" s="137"/>
      <c r="B290" s="140"/>
      <c r="C290" s="11"/>
      <c r="D290" s="11"/>
      <c r="E290" s="144"/>
      <c r="F290" s="64"/>
      <c r="G290" s="29"/>
      <c r="H290" s="28"/>
      <c r="I290" s="28"/>
      <c r="J290" s="28"/>
      <c r="K290" s="28"/>
      <c r="L290" s="67"/>
      <c r="M290" s="83">
        <f t="shared" si="33"/>
        <v>0</v>
      </c>
    </row>
    <row r="291" spans="1:13" ht="13.5" thickBot="1" x14ac:dyDescent="0.2">
      <c r="A291" s="137"/>
      <c r="B291" s="143"/>
      <c r="C291" s="39"/>
      <c r="D291" s="39"/>
      <c r="E291" s="141"/>
      <c r="F291" s="64"/>
      <c r="G291" s="28"/>
      <c r="H291" s="28"/>
      <c r="I291" s="28"/>
      <c r="J291" s="28"/>
      <c r="K291" s="28"/>
      <c r="L291" s="67"/>
      <c r="M291" s="83">
        <f t="shared" si="33"/>
        <v>0</v>
      </c>
    </row>
    <row r="292" spans="1:13" ht="13.5" thickBot="1" x14ac:dyDescent="0.2">
      <c r="A292" s="137"/>
      <c r="B292" s="142"/>
      <c r="C292" s="50"/>
      <c r="D292" s="50"/>
      <c r="E292" s="90"/>
      <c r="F292" s="64"/>
      <c r="G292" s="29"/>
      <c r="H292" s="28"/>
      <c r="I292" s="28"/>
      <c r="J292" s="28"/>
      <c r="K292" s="28"/>
      <c r="L292" s="67"/>
      <c r="M292" s="83">
        <f t="shared" si="33"/>
        <v>0</v>
      </c>
    </row>
    <row r="293" spans="1:13" ht="13.5" thickBot="1" x14ac:dyDescent="0.2">
      <c r="A293" s="137"/>
      <c r="B293" s="143"/>
      <c r="C293" s="39"/>
      <c r="D293" s="39"/>
      <c r="E293" s="75"/>
      <c r="F293" s="64"/>
      <c r="G293" s="28"/>
      <c r="H293" s="28"/>
      <c r="I293" s="28"/>
      <c r="J293" s="28"/>
      <c r="K293" s="28"/>
      <c r="L293" s="67"/>
      <c r="M293" s="83">
        <f t="shared" si="33"/>
        <v>0</v>
      </c>
    </row>
    <row r="294" spans="1:13" ht="13.5" thickBot="1" x14ac:dyDescent="0.2">
      <c r="A294" s="137"/>
      <c r="B294" s="121"/>
      <c r="C294" s="8"/>
      <c r="D294" s="8"/>
      <c r="E294" s="145"/>
      <c r="F294" s="64"/>
      <c r="G294" s="28"/>
      <c r="H294" s="28"/>
      <c r="I294" s="28"/>
      <c r="J294" s="28"/>
      <c r="K294" s="28"/>
      <c r="L294" s="67"/>
      <c r="M294" s="83">
        <f t="shared" si="33"/>
        <v>0</v>
      </c>
    </row>
    <row r="295" spans="1:13" ht="13.5" thickBot="1" x14ac:dyDescent="0.2">
      <c r="A295" s="137"/>
      <c r="B295" s="142"/>
      <c r="C295" s="50"/>
      <c r="D295" s="50"/>
      <c r="E295" s="90"/>
      <c r="F295" s="64"/>
      <c r="G295" s="28"/>
      <c r="H295" s="28"/>
      <c r="I295" s="28"/>
      <c r="J295" s="28"/>
      <c r="K295" s="28"/>
      <c r="L295" s="67"/>
      <c r="M295" s="83">
        <f t="shared" si="33"/>
        <v>0</v>
      </c>
    </row>
    <row r="296" spans="1:13" ht="13.5" thickBot="1" x14ac:dyDescent="0.2">
      <c r="A296" s="137"/>
      <c r="B296" s="146"/>
      <c r="C296" s="91"/>
      <c r="D296" s="91"/>
      <c r="E296" s="92"/>
      <c r="F296" s="138"/>
      <c r="G296" s="87"/>
      <c r="H296" s="87"/>
      <c r="I296" s="87"/>
      <c r="J296" s="87"/>
      <c r="K296" s="87"/>
      <c r="L296" s="69"/>
      <c r="M296" s="83">
        <f t="shared" si="33"/>
        <v>0</v>
      </c>
    </row>
    <row r="297" spans="1:13" ht="13.5" thickBot="1" x14ac:dyDescent="0.2"/>
    <row r="298" spans="1:13" ht="18" x14ac:dyDescent="0.2">
      <c r="A298" s="108" t="s">
        <v>380</v>
      </c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10"/>
    </row>
    <row r="299" spans="1:13" ht="13.5" thickBot="1" x14ac:dyDescent="0.2">
      <c r="A299" s="107"/>
      <c r="B299" s="103"/>
      <c r="C299" s="103"/>
      <c r="D299" s="103"/>
      <c r="E299" s="103"/>
      <c r="F299" s="104" t="s">
        <v>114</v>
      </c>
      <c r="G299" s="105" t="s">
        <v>359</v>
      </c>
      <c r="H299" s="104" t="s">
        <v>382</v>
      </c>
      <c r="I299" s="104" t="s">
        <v>383</v>
      </c>
      <c r="J299" s="104" t="s">
        <v>120</v>
      </c>
      <c r="K299" s="104" t="s">
        <v>462</v>
      </c>
      <c r="L299" s="104" t="s">
        <v>433</v>
      </c>
      <c r="M299" s="109"/>
    </row>
    <row r="300" spans="1:13" ht="13.5" thickBot="1" x14ac:dyDescent="0.2">
      <c r="A300" s="130" t="s">
        <v>0</v>
      </c>
      <c r="B300" s="99" t="s">
        <v>5</v>
      </c>
      <c r="C300" s="99" t="s">
        <v>6</v>
      </c>
      <c r="D300" s="99" t="s">
        <v>1</v>
      </c>
      <c r="E300" s="99" t="s">
        <v>2</v>
      </c>
      <c r="F300" s="133" t="s">
        <v>324</v>
      </c>
      <c r="G300" s="133" t="s">
        <v>358</v>
      </c>
      <c r="H300" s="134" t="s">
        <v>119</v>
      </c>
      <c r="I300" s="134" t="s">
        <v>384</v>
      </c>
      <c r="J300" s="134" t="s">
        <v>366</v>
      </c>
      <c r="K300" s="101" t="s">
        <v>463</v>
      </c>
      <c r="L300" s="101" t="s">
        <v>434</v>
      </c>
      <c r="M300" s="131" t="s">
        <v>365</v>
      </c>
    </row>
    <row r="301" spans="1:13" ht="13.5" thickBot="1" x14ac:dyDescent="0.2">
      <c r="A301" s="137">
        <f t="shared" ref="A301:A306" si="34">_xlfn.RANK.EQ(M301,$M$301:$M$313,0)</f>
        <v>1</v>
      </c>
      <c r="B301" s="139" t="s">
        <v>53</v>
      </c>
      <c r="C301" s="73" t="s">
        <v>102</v>
      </c>
      <c r="D301" s="73" t="s">
        <v>52</v>
      </c>
      <c r="E301" s="74" t="s">
        <v>8</v>
      </c>
      <c r="F301" s="182">
        <v>8</v>
      </c>
      <c r="G301" s="79"/>
      <c r="H301" s="79"/>
      <c r="I301" s="79">
        <v>6</v>
      </c>
      <c r="J301" s="79">
        <v>8</v>
      </c>
      <c r="K301" s="79"/>
      <c r="L301" s="70">
        <v>8</v>
      </c>
      <c r="M301" s="83">
        <f t="shared" ref="M301:M313" si="35">SUM(F301:L301)</f>
        <v>30</v>
      </c>
    </row>
    <row r="302" spans="1:13" ht="13.5" thickBot="1" x14ac:dyDescent="0.2">
      <c r="A302" s="137">
        <f t="shared" si="34"/>
        <v>2</v>
      </c>
      <c r="B302" s="143" t="s">
        <v>251</v>
      </c>
      <c r="C302" s="39" t="s">
        <v>321</v>
      </c>
      <c r="D302" s="39" t="s">
        <v>21</v>
      </c>
      <c r="E302" s="75" t="s">
        <v>22</v>
      </c>
      <c r="F302" s="151">
        <v>5</v>
      </c>
      <c r="G302" s="28">
        <v>8</v>
      </c>
      <c r="H302" s="29">
        <v>5</v>
      </c>
      <c r="I302" s="28"/>
      <c r="J302" s="28">
        <v>6</v>
      </c>
      <c r="K302" s="28"/>
      <c r="L302" s="67">
        <v>5</v>
      </c>
      <c r="M302" s="83">
        <f t="shared" si="35"/>
        <v>29</v>
      </c>
    </row>
    <row r="303" spans="1:13" ht="13.5" thickBot="1" x14ac:dyDescent="0.2">
      <c r="A303" s="137">
        <f t="shared" si="34"/>
        <v>3</v>
      </c>
      <c r="B303" s="153" t="s">
        <v>23</v>
      </c>
      <c r="C303" s="53" t="s">
        <v>100</v>
      </c>
      <c r="D303" s="39" t="s">
        <v>21</v>
      </c>
      <c r="E303" s="75" t="s">
        <v>22</v>
      </c>
      <c r="F303" s="64">
        <v>6</v>
      </c>
      <c r="G303" s="28"/>
      <c r="H303" s="29">
        <v>8</v>
      </c>
      <c r="I303" s="28">
        <v>8</v>
      </c>
      <c r="J303" s="28"/>
      <c r="K303" s="28"/>
      <c r="L303" s="67">
        <v>6</v>
      </c>
      <c r="M303" s="83">
        <f t="shared" si="35"/>
        <v>28</v>
      </c>
    </row>
    <row r="304" spans="1:13" ht="13.5" thickBot="1" x14ac:dyDescent="0.2">
      <c r="A304" s="137">
        <f t="shared" si="34"/>
        <v>4</v>
      </c>
      <c r="B304" s="140" t="s">
        <v>280</v>
      </c>
      <c r="C304" s="11" t="s">
        <v>281</v>
      </c>
      <c r="D304" s="11" t="s">
        <v>43</v>
      </c>
      <c r="E304" s="141" t="s">
        <v>22</v>
      </c>
      <c r="F304" s="151"/>
      <c r="G304" s="28">
        <v>6</v>
      </c>
      <c r="H304" s="28">
        <v>4</v>
      </c>
      <c r="I304" s="28"/>
      <c r="J304" s="28"/>
      <c r="K304" s="28"/>
      <c r="L304" s="67">
        <v>4</v>
      </c>
      <c r="M304" s="83">
        <f t="shared" si="35"/>
        <v>14</v>
      </c>
    </row>
    <row r="305" spans="1:13" ht="13.5" thickBot="1" x14ac:dyDescent="0.2">
      <c r="A305" s="137">
        <f t="shared" si="34"/>
        <v>5</v>
      </c>
      <c r="B305" s="142" t="s">
        <v>394</v>
      </c>
      <c r="C305" s="50" t="s">
        <v>25</v>
      </c>
      <c r="D305" s="50" t="s">
        <v>50</v>
      </c>
      <c r="E305" s="90" t="s">
        <v>8</v>
      </c>
      <c r="F305" s="64"/>
      <c r="G305" s="29"/>
      <c r="H305" s="29">
        <v>6</v>
      </c>
      <c r="I305" s="28">
        <v>5</v>
      </c>
      <c r="J305" s="28"/>
      <c r="K305" s="28"/>
      <c r="L305" s="67"/>
      <c r="M305" s="83">
        <f t="shared" si="35"/>
        <v>11</v>
      </c>
    </row>
    <row r="306" spans="1:13" ht="13.5" thickBot="1" x14ac:dyDescent="0.2">
      <c r="A306" s="137">
        <f t="shared" si="34"/>
        <v>6</v>
      </c>
      <c r="B306" s="154" t="s">
        <v>260</v>
      </c>
      <c r="C306" s="42" t="s">
        <v>261</v>
      </c>
      <c r="D306" s="42" t="s">
        <v>21</v>
      </c>
      <c r="E306" s="155" t="s">
        <v>22</v>
      </c>
      <c r="F306" s="64">
        <v>4</v>
      </c>
      <c r="G306" s="28"/>
      <c r="H306" s="29"/>
      <c r="I306" s="28"/>
      <c r="J306" s="28"/>
      <c r="K306" s="28"/>
      <c r="L306" s="67"/>
      <c r="M306" s="83">
        <f t="shared" si="35"/>
        <v>4</v>
      </c>
    </row>
    <row r="307" spans="1:13" ht="13.5" thickBot="1" x14ac:dyDescent="0.2">
      <c r="A307" s="137"/>
      <c r="B307" s="142"/>
      <c r="C307" s="50"/>
      <c r="D307" s="50"/>
      <c r="E307" s="90"/>
      <c r="F307" s="64"/>
      <c r="G307" s="29"/>
      <c r="H307" s="29"/>
      <c r="I307" s="28"/>
      <c r="J307" s="28"/>
      <c r="K307" s="28"/>
      <c r="L307" s="67"/>
      <c r="M307" s="83">
        <f t="shared" si="35"/>
        <v>0</v>
      </c>
    </row>
    <row r="308" spans="1:13" ht="13.5" thickBot="1" x14ac:dyDescent="0.2">
      <c r="A308" s="137"/>
      <c r="B308" s="143"/>
      <c r="C308" s="39"/>
      <c r="D308" s="39"/>
      <c r="E308" s="75"/>
      <c r="F308" s="151"/>
      <c r="G308" s="28"/>
      <c r="H308" s="28"/>
      <c r="I308" s="28"/>
      <c r="J308" s="28"/>
      <c r="K308" s="28"/>
      <c r="L308" s="67"/>
      <c r="M308" s="83">
        <f t="shared" si="35"/>
        <v>0</v>
      </c>
    </row>
    <row r="309" spans="1:13" ht="13.5" thickBot="1" x14ac:dyDescent="0.2">
      <c r="A309" s="158"/>
      <c r="B309" s="143"/>
      <c r="C309" s="39"/>
      <c r="D309" s="39"/>
      <c r="E309" s="75"/>
      <c r="F309" s="151"/>
      <c r="G309" s="28"/>
      <c r="H309" s="28"/>
      <c r="I309" s="28"/>
      <c r="J309" s="28"/>
      <c r="K309" s="28"/>
      <c r="L309" s="67"/>
      <c r="M309" s="83">
        <f t="shared" si="35"/>
        <v>0</v>
      </c>
    </row>
    <row r="310" spans="1:13" ht="13.5" thickBot="1" x14ac:dyDescent="0.2">
      <c r="A310" s="137"/>
      <c r="B310" s="156"/>
      <c r="C310" s="34"/>
      <c r="D310" s="34"/>
      <c r="E310" s="88"/>
      <c r="F310" s="151"/>
      <c r="G310" s="28"/>
      <c r="H310" s="28"/>
      <c r="I310" s="28"/>
      <c r="J310" s="28"/>
      <c r="K310" s="28"/>
      <c r="L310" s="67"/>
      <c r="M310" s="83">
        <f t="shared" si="35"/>
        <v>0</v>
      </c>
    </row>
    <row r="311" spans="1:13" ht="13.5" thickBot="1" x14ac:dyDescent="0.2">
      <c r="A311" s="137"/>
      <c r="B311" s="156"/>
      <c r="C311" s="34"/>
      <c r="D311" s="34"/>
      <c r="E311" s="88"/>
      <c r="F311" s="151"/>
      <c r="G311" s="28"/>
      <c r="H311" s="28"/>
      <c r="I311" s="28"/>
      <c r="J311" s="28"/>
      <c r="K311" s="28"/>
      <c r="L311" s="67"/>
      <c r="M311" s="83">
        <f t="shared" si="35"/>
        <v>0</v>
      </c>
    </row>
    <row r="312" spans="1:13" ht="13.5" thickBot="1" x14ac:dyDescent="0.2">
      <c r="A312" s="137"/>
      <c r="B312" s="156"/>
      <c r="C312" s="34"/>
      <c r="D312" s="34"/>
      <c r="E312" s="88"/>
      <c r="F312" s="151"/>
      <c r="G312" s="28"/>
      <c r="H312" s="28"/>
      <c r="I312" s="28"/>
      <c r="J312" s="28"/>
      <c r="K312" s="28"/>
      <c r="L312" s="67"/>
      <c r="M312" s="83">
        <f t="shared" si="35"/>
        <v>0</v>
      </c>
    </row>
    <row r="313" spans="1:13" ht="13.5" thickBot="1" x14ac:dyDescent="0.2">
      <c r="A313" s="137"/>
      <c r="B313" s="157"/>
      <c r="C313" s="84"/>
      <c r="D313" s="84"/>
      <c r="E313" s="85"/>
      <c r="F313" s="152"/>
      <c r="G313" s="87"/>
      <c r="H313" s="87"/>
      <c r="I313" s="87"/>
      <c r="J313" s="87"/>
      <c r="K313" s="87"/>
      <c r="L313" s="69"/>
      <c r="M313" s="132">
        <f t="shared" si="35"/>
        <v>0</v>
      </c>
    </row>
    <row r="314" spans="1:13" ht="13.5" thickBot="1" x14ac:dyDescent="0.2">
      <c r="A314" s="71"/>
      <c r="B314" s="76"/>
      <c r="C314" s="76"/>
      <c r="D314" s="76"/>
      <c r="E314" s="128"/>
      <c r="F314" s="81"/>
      <c r="G314" s="81"/>
      <c r="H314" s="81"/>
      <c r="I314" s="81"/>
      <c r="J314" s="81"/>
      <c r="K314" s="81"/>
      <c r="L314" s="81"/>
      <c r="M314" s="129"/>
    </row>
    <row r="315" spans="1:13" ht="18" x14ac:dyDescent="0.2">
      <c r="A315" s="191" t="s">
        <v>381</v>
      </c>
      <c r="B315" s="192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3"/>
    </row>
    <row r="316" spans="1:13" ht="13.5" thickBot="1" x14ac:dyDescent="0.2">
      <c r="A316" s="111"/>
      <c r="B316" s="112"/>
      <c r="C316" s="112"/>
      <c r="D316" s="112"/>
      <c r="E316" s="112"/>
      <c r="F316" s="113" t="s">
        <v>114</v>
      </c>
      <c r="G316" s="114" t="s">
        <v>359</v>
      </c>
      <c r="H316" s="113" t="s">
        <v>382</v>
      </c>
      <c r="I316" s="113" t="s">
        <v>383</v>
      </c>
      <c r="J316" s="113" t="s">
        <v>120</v>
      </c>
      <c r="K316" s="104" t="s">
        <v>462</v>
      </c>
      <c r="L316" s="104" t="s">
        <v>433</v>
      </c>
      <c r="M316" s="115"/>
    </row>
    <row r="317" spans="1:13" ht="13.5" thickBot="1" x14ac:dyDescent="0.2">
      <c r="A317" s="130" t="s">
        <v>0</v>
      </c>
      <c r="B317" s="99" t="s">
        <v>5</v>
      </c>
      <c r="C317" s="99" t="s">
        <v>6</v>
      </c>
      <c r="D317" s="99" t="s">
        <v>1</v>
      </c>
      <c r="E317" s="99" t="s">
        <v>2</v>
      </c>
      <c r="F317" s="100" t="s">
        <v>324</v>
      </c>
      <c r="G317" s="100" t="s">
        <v>358</v>
      </c>
      <c r="H317" s="101" t="s">
        <v>119</v>
      </c>
      <c r="I317" s="101" t="s">
        <v>384</v>
      </c>
      <c r="J317" s="101" t="s">
        <v>366</v>
      </c>
      <c r="K317" s="101" t="s">
        <v>463</v>
      </c>
      <c r="L317" s="101" t="s">
        <v>434</v>
      </c>
      <c r="M317" s="131" t="s">
        <v>365</v>
      </c>
    </row>
    <row r="318" spans="1:13" ht="13.5" thickBot="1" x14ac:dyDescent="0.2">
      <c r="A318" s="137">
        <f>_xlfn.RANK.EQ(M318,$M$318:$M$329,0)</f>
        <v>1</v>
      </c>
      <c r="B318" s="160" t="s">
        <v>41</v>
      </c>
      <c r="C318" s="161" t="s">
        <v>67</v>
      </c>
      <c r="D318" s="161" t="s">
        <v>21</v>
      </c>
      <c r="E318" s="162" t="s">
        <v>323</v>
      </c>
      <c r="F318" s="64"/>
      <c r="G318" s="28">
        <v>8</v>
      </c>
      <c r="H318" s="79">
        <v>5</v>
      </c>
      <c r="I318" s="79"/>
      <c r="J318" s="79"/>
      <c r="K318" s="79"/>
      <c r="L318" s="70">
        <v>8</v>
      </c>
      <c r="M318" s="83">
        <f t="shared" ref="M318:M329" si="36">SUM(F318:L318)</f>
        <v>21</v>
      </c>
    </row>
    <row r="319" spans="1:13" ht="13.5" thickBot="1" x14ac:dyDescent="0.2">
      <c r="A319" s="137">
        <f>_xlfn.RANK.EQ(M319,$M$318:$M$329,0)</f>
        <v>2</v>
      </c>
      <c r="B319" s="143" t="s">
        <v>27</v>
      </c>
      <c r="C319" s="39" t="s">
        <v>39</v>
      </c>
      <c r="D319" s="39" t="s">
        <v>21</v>
      </c>
      <c r="E319" s="75" t="s">
        <v>22</v>
      </c>
      <c r="F319" s="64">
        <v>8</v>
      </c>
      <c r="G319" s="28"/>
      <c r="H319" s="28">
        <v>6</v>
      </c>
      <c r="I319" s="28"/>
      <c r="J319" s="28"/>
      <c r="K319" s="28"/>
      <c r="L319" s="67"/>
      <c r="M319" s="83">
        <f t="shared" si="36"/>
        <v>14</v>
      </c>
    </row>
    <row r="320" spans="1:13" ht="13.5" thickBot="1" x14ac:dyDescent="0.2">
      <c r="A320" s="137">
        <f>_xlfn.RANK.EQ(M320,$M$318:$M$329,0)</f>
        <v>2</v>
      </c>
      <c r="B320" s="143" t="s">
        <v>303</v>
      </c>
      <c r="C320" s="39" t="s">
        <v>304</v>
      </c>
      <c r="D320" s="39" t="s">
        <v>299</v>
      </c>
      <c r="E320" s="75" t="s">
        <v>8</v>
      </c>
      <c r="F320" s="64"/>
      <c r="G320" s="28"/>
      <c r="H320" s="28"/>
      <c r="I320" s="28">
        <v>8</v>
      </c>
      <c r="J320" s="28">
        <v>6</v>
      </c>
      <c r="K320" s="28"/>
      <c r="L320" s="67"/>
      <c r="M320" s="83">
        <f t="shared" si="36"/>
        <v>14</v>
      </c>
    </row>
    <row r="321" spans="1:13" ht="13.5" thickBot="1" x14ac:dyDescent="0.2">
      <c r="A321" s="137">
        <f>_xlfn.RANK.EQ(M321,$M$318:$M$329,0)</f>
        <v>2</v>
      </c>
      <c r="B321" s="143" t="s">
        <v>297</v>
      </c>
      <c r="C321" s="39" t="s">
        <v>414</v>
      </c>
      <c r="D321" s="39" t="s">
        <v>299</v>
      </c>
      <c r="E321" s="75" t="s">
        <v>8</v>
      </c>
      <c r="F321" s="64"/>
      <c r="G321" s="29"/>
      <c r="H321" s="29"/>
      <c r="I321" s="29">
        <v>6</v>
      </c>
      <c r="J321" s="29">
        <v>8</v>
      </c>
      <c r="K321" s="29"/>
      <c r="L321" s="88"/>
      <c r="M321" s="83">
        <f t="shared" si="36"/>
        <v>14</v>
      </c>
    </row>
    <row r="322" spans="1:13" ht="13.5" thickBot="1" x14ac:dyDescent="0.2">
      <c r="A322" s="137">
        <f>_xlfn.RANK.EQ(M322,$M$318:$M$329,0)</f>
        <v>5</v>
      </c>
      <c r="B322" s="142" t="s">
        <v>395</v>
      </c>
      <c r="C322" s="50" t="s">
        <v>47</v>
      </c>
      <c r="D322" s="50" t="s">
        <v>37</v>
      </c>
      <c r="E322" s="90" t="s">
        <v>22</v>
      </c>
      <c r="F322" s="64"/>
      <c r="G322" s="28"/>
      <c r="H322" s="28">
        <v>8</v>
      </c>
      <c r="I322" s="28"/>
      <c r="J322" s="28"/>
      <c r="K322" s="28"/>
      <c r="L322" s="67"/>
      <c r="M322" s="83">
        <f t="shared" si="36"/>
        <v>8</v>
      </c>
    </row>
    <row r="323" spans="1:13" ht="13.5" thickBot="1" x14ac:dyDescent="0.2">
      <c r="A323" s="137"/>
      <c r="B323" s="140"/>
      <c r="C323" s="11"/>
      <c r="D323" s="11"/>
      <c r="E323" s="144"/>
      <c r="F323" s="64"/>
      <c r="G323" s="29"/>
      <c r="H323" s="28"/>
      <c r="I323" s="28"/>
      <c r="J323" s="28"/>
      <c r="K323" s="28"/>
      <c r="L323" s="67"/>
      <c r="M323" s="83">
        <f t="shared" si="36"/>
        <v>0</v>
      </c>
    </row>
    <row r="324" spans="1:13" ht="13.5" thickBot="1" x14ac:dyDescent="0.2">
      <c r="A324" s="137"/>
      <c r="B324" s="143"/>
      <c r="C324" s="39"/>
      <c r="D324" s="39"/>
      <c r="E324" s="141"/>
      <c r="F324" s="64"/>
      <c r="G324" s="28"/>
      <c r="H324" s="28"/>
      <c r="I324" s="28"/>
      <c r="J324" s="28"/>
      <c r="K324" s="28"/>
      <c r="L324" s="67"/>
      <c r="M324" s="83">
        <f t="shared" si="36"/>
        <v>0</v>
      </c>
    </row>
    <row r="325" spans="1:13" ht="13.5" thickBot="1" x14ac:dyDescent="0.2">
      <c r="A325" s="137"/>
      <c r="B325" s="142"/>
      <c r="C325" s="50"/>
      <c r="D325" s="50"/>
      <c r="E325" s="90"/>
      <c r="F325" s="64"/>
      <c r="G325" s="29"/>
      <c r="H325" s="28"/>
      <c r="I325" s="28"/>
      <c r="J325" s="28"/>
      <c r="K325" s="28"/>
      <c r="L325" s="67"/>
      <c r="M325" s="83">
        <f t="shared" si="36"/>
        <v>0</v>
      </c>
    </row>
    <row r="326" spans="1:13" ht="13.5" thickBot="1" x14ac:dyDescent="0.2">
      <c r="A326" s="137"/>
      <c r="B326" s="143"/>
      <c r="C326" s="39"/>
      <c r="D326" s="39"/>
      <c r="E326" s="75"/>
      <c r="F326" s="64"/>
      <c r="G326" s="28"/>
      <c r="H326" s="28"/>
      <c r="I326" s="28"/>
      <c r="J326" s="28"/>
      <c r="K326" s="28"/>
      <c r="L326" s="67"/>
      <c r="M326" s="83">
        <f t="shared" si="36"/>
        <v>0</v>
      </c>
    </row>
    <row r="327" spans="1:13" ht="13.5" thickBot="1" x14ac:dyDescent="0.2">
      <c r="A327" s="137"/>
      <c r="B327" s="121"/>
      <c r="C327" s="8"/>
      <c r="D327" s="8"/>
      <c r="E327" s="145"/>
      <c r="F327" s="64"/>
      <c r="G327" s="28"/>
      <c r="H327" s="28"/>
      <c r="I327" s="28"/>
      <c r="J327" s="28"/>
      <c r="K327" s="28"/>
      <c r="L327" s="67"/>
      <c r="M327" s="83">
        <f t="shared" si="36"/>
        <v>0</v>
      </c>
    </row>
    <row r="328" spans="1:13" ht="13.5" thickBot="1" x14ac:dyDescent="0.2">
      <c r="A328" s="137"/>
      <c r="B328" s="142"/>
      <c r="C328" s="50"/>
      <c r="D328" s="50"/>
      <c r="E328" s="90"/>
      <c r="F328" s="64"/>
      <c r="G328" s="28"/>
      <c r="H328" s="28"/>
      <c r="I328" s="28"/>
      <c r="J328" s="28"/>
      <c r="K328" s="28"/>
      <c r="L328" s="67"/>
      <c r="M328" s="83">
        <f t="shared" si="36"/>
        <v>0</v>
      </c>
    </row>
    <row r="329" spans="1:13" ht="13.5" thickBot="1" x14ac:dyDescent="0.2">
      <c r="A329" s="137"/>
      <c r="B329" s="146"/>
      <c r="C329" s="91"/>
      <c r="D329" s="91"/>
      <c r="E329" s="92"/>
      <c r="F329" s="138"/>
      <c r="G329" s="87"/>
      <c r="H329" s="87"/>
      <c r="I329" s="87"/>
      <c r="J329" s="87"/>
      <c r="K329" s="87"/>
      <c r="L329" s="69"/>
      <c r="M329" s="132">
        <f t="shared" si="36"/>
        <v>0</v>
      </c>
    </row>
  </sheetData>
  <mergeCells count="10">
    <mergeCell ref="A216:M216"/>
    <mergeCell ref="A249:M249"/>
    <mergeCell ref="A282:M282"/>
    <mergeCell ref="A315:M315"/>
    <mergeCell ref="A17:M17"/>
    <mergeCell ref="A50:M50"/>
    <mergeCell ref="A82:M82"/>
    <mergeCell ref="A114:M114"/>
    <mergeCell ref="A147:M147"/>
    <mergeCell ref="A183:M183"/>
  </mergeCells>
  <phoneticPr fontId="1" type="noConversion"/>
  <pageMargins left="0.78740157499999996" right="0.78740157499999996" top="0.984251969" bottom="0.984251969" header="0.4921259845" footer="0.4921259845"/>
  <pageSetup paperSize="9" scale="66" orientation="landscape"/>
  <headerFooter alignWithMargins="0"/>
  <rowBreaks count="9" manualBreakCount="9">
    <brk id="32" max="16383" man="1"/>
    <brk id="65" max="16383" man="1"/>
    <brk id="97" max="16383" man="1"/>
    <brk id="129" max="16383" man="1"/>
    <brk id="162" max="16383" man="1"/>
    <brk id="198" max="16383" man="1"/>
    <brk id="231" max="16383" man="1"/>
    <brk id="264" max="16383" man="1"/>
    <brk id="297" max="16383" man="1"/>
  </rowBreaks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8"/>
  <sheetViews>
    <sheetView zoomScale="123" zoomScaleNormal="123" zoomScaleSheetLayoutView="140" zoomScalePageLayoutView="120" workbookViewId="0" xr3:uid="{958C4451-9541-5A59-BF78-D2F731DF1C81}">
      <selection activeCell="B333" sqref="B333:G335"/>
    </sheetView>
  </sheetViews>
  <sheetFormatPr defaultRowHeight="12.75" x14ac:dyDescent="0.15"/>
  <cols>
    <col min="1" max="1" width="7.01171875" style="3" customWidth="1"/>
    <col min="2" max="2" width="18.87890625" customWidth="1"/>
    <col min="3" max="3" width="16.31640625" customWidth="1"/>
    <col min="4" max="4" width="21.03515625" customWidth="1"/>
    <col min="5" max="5" width="11.4609375" style="1" customWidth="1"/>
    <col min="6" max="6" width="20.08984375" style="23" customWidth="1"/>
    <col min="7" max="7" width="19.41796875" style="23" customWidth="1"/>
    <col min="8" max="8" width="12.67578125" style="23" customWidth="1"/>
    <col min="9" max="9" width="9.9765625" style="23" customWidth="1"/>
    <col min="10" max="10" width="11.0546875" style="23" customWidth="1"/>
    <col min="11" max="11" width="13.88671875" style="23" customWidth="1"/>
    <col min="12" max="12" width="10.3828125" style="23" customWidth="1"/>
    <col min="13" max="13" width="18.7421875" style="1" customWidth="1"/>
    <col min="14" max="256" width="11.4609375" customWidth="1"/>
  </cols>
  <sheetData>
    <row r="1" spans="1:13" ht="18" x14ac:dyDescent="0.2">
      <c r="A1" s="108" t="s">
        <v>325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10"/>
    </row>
    <row r="2" spans="1:13" ht="13.5" thickBot="1" x14ac:dyDescent="0.2">
      <c r="A2" s="107"/>
      <c r="B2" s="103"/>
      <c r="C2" s="103"/>
      <c r="D2" s="103"/>
      <c r="E2" s="103"/>
      <c r="F2" s="104" t="s">
        <v>114</v>
      </c>
      <c r="G2" s="105" t="s">
        <v>359</v>
      </c>
      <c r="H2" s="104" t="s">
        <v>133</v>
      </c>
      <c r="I2" s="104" t="s">
        <v>121</v>
      </c>
      <c r="J2" s="104" t="s">
        <v>120</v>
      </c>
      <c r="K2" s="104" t="s">
        <v>118</v>
      </c>
      <c r="L2" s="104" t="s">
        <v>121</v>
      </c>
      <c r="M2" s="109"/>
    </row>
    <row r="3" spans="1:13" ht="24.75" thickBot="1" x14ac:dyDescent="0.2">
      <c r="A3" s="98" t="s">
        <v>0</v>
      </c>
      <c r="B3" s="99" t="s">
        <v>5</v>
      </c>
      <c r="C3" s="99" t="s">
        <v>6</v>
      </c>
      <c r="D3" s="99" t="s">
        <v>1</v>
      </c>
      <c r="E3" s="99" t="s">
        <v>2</v>
      </c>
      <c r="F3" s="100" t="s">
        <v>324</v>
      </c>
      <c r="G3" s="100" t="s">
        <v>358</v>
      </c>
      <c r="H3" s="101" t="s">
        <v>132</v>
      </c>
      <c r="I3" s="101" t="s">
        <v>116</v>
      </c>
      <c r="J3" s="101" t="s">
        <v>366</v>
      </c>
      <c r="K3" s="101" t="s">
        <v>367</v>
      </c>
      <c r="L3" s="101" t="s">
        <v>119</v>
      </c>
      <c r="M3" s="102" t="s">
        <v>365</v>
      </c>
    </row>
    <row r="4" spans="1:13" ht="13.5" thickBot="1" x14ac:dyDescent="0.2">
      <c r="A4" s="96">
        <f t="shared" ref="A4:A15" si="0">_xlfn.RANK.EQ(M4,$M$4:$M$15,0)</f>
        <v>1</v>
      </c>
      <c r="B4" s="73" t="s">
        <v>19</v>
      </c>
      <c r="C4" s="73" t="s">
        <v>322</v>
      </c>
      <c r="D4" s="73" t="s">
        <v>21</v>
      </c>
      <c r="E4" s="74" t="s">
        <v>323</v>
      </c>
      <c r="F4" s="78">
        <v>6</v>
      </c>
      <c r="G4" s="79">
        <v>8</v>
      </c>
      <c r="H4" s="79"/>
      <c r="I4" s="79"/>
      <c r="J4" s="79"/>
      <c r="K4" s="79"/>
      <c r="L4" s="70"/>
      <c r="M4" s="97">
        <f t="shared" ref="M4:M15" si="1">SUM(F4:L4)</f>
        <v>14</v>
      </c>
    </row>
    <row r="5" spans="1:13" ht="12" customHeight="1" thickBot="1" x14ac:dyDescent="0.2">
      <c r="A5" s="96">
        <f t="shared" si="0"/>
        <v>2</v>
      </c>
      <c r="B5" s="39" t="s">
        <v>320</v>
      </c>
      <c r="C5" s="39" t="s">
        <v>321</v>
      </c>
      <c r="D5" s="39" t="s">
        <v>51</v>
      </c>
      <c r="E5" s="75" t="s">
        <v>8</v>
      </c>
      <c r="F5" s="80">
        <v>8</v>
      </c>
      <c r="G5" s="28"/>
      <c r="H5" s="28"/>
      <c r="I5" s="28"/>
      <c r="J5" s="28"/>
      <c r="K5" s="28"/>
      <c r="L5" s="67"/>
      <c r="M5" s="97">
        <f t="shared" si="1"/>
        <v>8</v>
      </c>
    </row>
    <row r="6" spans="1:13" ht="13.5" thickBot="1" x14ac:dyDescent="0.2">
      <c r="A6" s="96">
        <f t="shared" si="0"/>
        <v>3</v>
      </c>
      <c r="B6" s="39"/>
      <c r="C6" s="39"/>
      <c r="D6" s="39"/>
      <c r="E6" s="75"/>
      <c r="F6" s="80"/>
      <c r="G6" s="28"/>
      <c r="H6" s="28"/>
      <c r="I6" s="28"/>
      <c r="J6" s="28"/>
      <c r="K6" s="28"/>
      <c r="L6" s="67"/>
      <c r="M6" s="97">
        <f t="shared" si="1"/>
        <v>0</v>
      </c>
    </row>
    <row r="7" spans="1:13" ht="13.5" thickBot="1" x14ac:dyDescent="0.2">
      <c r="A7" s="96">
        <f t="shared" si="0"/>
        <v>3</v>
      </c>
      <c r="B7" s="39"/>
      <c r="C7" s="39"/>
      <c r="D7" s="39"/>
      <c r="E7" s="75"/>
      <c r="F7" s="80"/>
      <c r="G7" s="28"/>
      <c r="H7" s="28"/>
      <c r="I7" s="28"/>
      <c r="J7" s="28"/>
      <c r="K7" s="28"/>
      <c r="L7" s="67"/>
      <c r="M7" s="97">
        <f t="shared" si="1"/>
        <v>0</v>
      </c>
    </row>
    <row r="8" spans="1:13" ht="13.5" thickBot="1" x14ac:dyDescent="0.2">
      <c r="A8" s="96">
        <f t="shared" si="0"/>
        <v>3</v>
      </c>
      <c r="B8" s="39"/>
      <c r="C8" s="39"/>
      <c r="D8" s="39"/>
      <c r="E8" s="75"/>
      <c r="F8" s="80"/>
      <c r="G8" s="28"/>
      <c r="H8" s="28"/>
      <c r="I8" s="28"/>
      <c r="J8" s="28"/>
      <c r="K8" s="28"/>
      <c r="L8" s="67"/>
      <c r="M8" s="97">
        <f t="shared" si="1"/>
        <v>0</v>
      </c>
    </row>
    <row r="9" spans="1:13" ht="13.5" thickBot="1" x14ac:dyDescent="0.2">
      <c r="A9" s="96">
        <f t="shared" si="0"/>
        <v>3</v>
      </c>
      <c r="B9" s="39"/>
      <c r="C9" s="39"/>
      <c r="D9" s="39"/>
      <c r="E9" s="75"/>
      <c r="F9" s="80"/>
      <c r="G9" s="28"/>
      <c r="H9" s="28"/>
      <c r="I9" s="28"/>
      <c r="J9" s="28"/>
      <c r="K9" s="28"/>
      <c r="L9" s="67"/>
      <c r="M9" s="97">
        <f t="shared" si="1"/>
        <v>0</v>
      </c>
    </row>
    <row r="10" spans="1:13" ht="13.5" thickBot="1" x14ac:dyDescent="0.2">
      <c r="A10" s="96">
        <f t="shared" si="0"/>
        <v>3</v>
      </c>
      <c r="B10" s="39"/>
      <c r="C10" s="39"/>
      <c r="D10" s="39"/>
      <c r="E10" s="75"/>
      <c r="F10" s="80"/>
      <c r="G10" s="28"/>
      <c r="H10" s="28"/>
      <c r="I10" s="28"/>
      <c r="J10" s="28"/>
      <c r="K10" s="28"/>
      <c r="L10" s="67"/>
      <c r="M10" s="97">
        <f t="shared" si="1"/>
        <v>0</v>
      </c>
    </row>
    <row r="11" spans="1:13" ht="13.5" thickBot="1" x14ac:dyDescent="0.2">
      <c r="A11" s="96">
        <f t="shared" si="0"/>
        <v>3</v>
      </c>
      <c r="B11" s="39"/>
      <c r="C11" s="39"/>
      <c r="D11" s="39"/>
      <c r="E11" s="75"/>
      <c r="F11" s="80"/>
      <c r="G11" s="28"/>
      <c r="H11" s="28"/>
      <c r="I11" s="28"/>
      <c r="J11" s="28"/>
      <c r="K11" s="28"/>
      <c r="L11" s="67"/>
      <c r="M11" s="97">
        <f t="shared" si="1"/>
        <v>0</v>
      </c>
    </row>
    <row r="12" spans="1:13" ht="13.5" thickBot="1" x14ac:dyDescent="0.2">
      <c r="A12" s="96">
        <f t="shared" si="0"/>
        <v>3</v>
      </c>
      <c r="B12" s="39"/>
      <c r="C12" s="39"/>
      <c r="D12" s="39"/>
      <c r="E12" s="75"/>
      <c r="F12" s="80"/>
      <c r="G12" s="28"/>
      <c r="H12" s="28"/>
      <c r="I12" s="28"/>
      <c r="J12" s="28"/>
      <c r="K12" s="28"/>
      <c r="L12" s="67"/>
      <c r="M12" s="97">
        <f t="shared" si="1"/>
        <v>0</v>
      </c>
    </row>
    <row r="13" spans="1:13" ht="13.5" thickBot="1" x14ac:dyDescent="0.2">
      <c r="A13" s="96">
        <f t="shared" si="0"/>
        <v>3</v>
      </c>
      <c r="B13" s="39"/>
      <c r="C13" s="39"/>
      <c r="D13" s="39"/>
      <c r="E13" s="75"/>
      <c r="F13" s="80"/>
      <c r="G13" s="28"/>
      <c r="H13" s="28"/>
      <c r="I13" s="28"/>
      <c r="J13" s="28"/>
      <c r="K13" s="28"/>
      <c r="L13" s="67"/>
      <c r="M13" s="97">
        <f t="shared" si="1"/>
        <v>0</v>
      </c>
    </row>
    <row r="14" spans="1:13" ht="13.5" thickBot="1" x14ac:dyDescent="0.2">
      <c r="A14" s="96">
        <f t="shared" si="0"/>
        <v>3</v>
      </c>
      <c r="B14" s="39"/>
      <c r="C14" s="39"/>
      <c r="D14" s="39"/>
      <c r="E14" s="75"/>
      <c r="F14" s="80"/>
      <c r="G14" s="28"/>
      <c r="H14" s="28"/>
      <c r="I14" s="28"/>
      <c r="J14" s="28"/>
      <c r="K14" s="28"/>
      <c r="L14" s="67"/>
      <c r="M14" s="97">
        <f t="shared" si="1"/>
        <v>0</v>
      </c>
    </row>
    <row r="15" spans="1:13" ht="13.5" thickBot="1" x14ac:dyDescent="0.2">
      <c r="A15" s="96">
        <f t="shared" si="0"/>
        <v>3</v>
      </c>
      <c r="B15" s="84"/>
      <c r="C15" s="84"/>
      <c r="D15" s="84"/>
      <c r="E15" s="85"/>
      <c r="F15" s="86"/>
      <c r="G15" s="87"/>
      <c r="H15" s="87"/>
      <c r="I15" s="87"/>
      <c r="J15" s="87"/>
      <c r="K15" s="87"/>
      <c r="L15" s="69"/>
      <c r="M15" s="97">
        <f t="shared" si="1"/>
        <v>0</v>
      </c>
    </row>
    <row r="16" spans="1:13" ht="13.5" thickBot="1" x14ac:dyDescent="0.2">
      <c r="A16" s="71"/>
      <c r="B16" s="76"/>
      <c r="C16" s="76"/>
      <c r="D16" s="76"/>
      <c r="E16" s="93"/>
      <c r="F16" s="81"/>
      <c r="G16" s="81"/>
      <c r="H16" s="81"/>
      <c r="I16" s="81"/>
      <c r="J16" s="81"/>
      <c r="K16" s="81"/>
      <c r="L16" s="94"/>
      <c r="M16" s="95"/>
    </row>
    <row r="17" spans="1:13" ht="18" x14ac:dyDescent="0.2">
      <c r="A17" s="194" t="s">
        <v>115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3"/>
    </row>
    <row r="18" spans="1:13" x14ac:dyDescent="0.15">
      <c r="A18" s="111"/>
      <c r="B18" s="112"/>
      <c r="C18" s="112"/>
      <c r="D18" s="112"/>
      <c r="E18" s="112"/>
      <c r="F18" s="113" t="s">
        <v>114</v>
      </c>
      <c r="G18" s="114" t="s">
        <v>359</v>
      </c>
      <c r="H18" s="113" t="s">
        <v>133</v>
      </c>
      <c r="I18" s="113" t="s">
        <v>121</v>
      </c>
      <c r="J18" s="113" t="s">
        <v>120</v>
      </c>
      <c r="K18" s="113" t="s">
        <v>118</v>
      </c>
      <c r="L18" s="113" t="s">
        <v>121</v>
      </c>
      <c r="M18" s="115"/>
    </row>
    <row r="19" spans="1:13" ht="24.75" thickBot="1" x14ac:dyDescent="0.2">
      <c r="A19" s="98" t="s">
        <v>0</v>
      </c>
      <c r="B19" s="99" t="s">
        <v>5</v>
      </c>
      <c r="C19" s="99" t="s">
        <v>6</v>
      </c>
      <c r="D19" s="99" t="s">
        <v>1</v>
      </c>
      <c r="E19" s="99" t="s">
        <v>2</v>
      </c>
      <c r="F19" s="100" t="s">
        <v>324</v>
      </c>
      <c r="G19" s="100" t="s">
        <v>358</v>
      </c>
      <c r="H19" s="101" t="s">
        <v>132</v>
      </c>
      <c r="I19" s="101" t="s">
        <v>116</v>
      </c>
      <c r="J19" s="101" t="s">
        <v>366</v>
      </c>
      <c r="K19" s="101" t="s">
        <v>367</v>
      </c>
      <c r="L19" s="101" t="s">
        <v>119</v>
      </c>
      <c r="M19" s="102" t="s">
        <v>365</v>
      </c>
    </row>
    <row r="20" spans="1:13" ht="13.5" thickBot="1" x14ac:dyDescent="0.2">
      <c r="A20" s="72">
        <f t="shared" ref="A20:A31" si="2">_xlfn.RANK.EQ(M20,$M$20:$M$31,0)</f>
        <v>1</v>
      </c>
      <c r="B20" s="73" t="s">
        <v>326</v>
      </c>
      <c r="C20" s="73" t="s">
        <v>327</v>
      </c>
      <c r="D20" s="73" t="s">
        <v>51</v>
      </c>
      <c r="E20" s="74" t="s">
        <v>8</v>
      </c>
      <c r="F20" s="78">
        <v>8</v>
      </c>
      <c r="G20" s="79"/>
      <c r="H20" s="79"/>
      <c r="I20" s="79"/>
      <c r="J20" s="79"/>
      <c r="K20" s="79"/>
      <c r="L20" s="70"/>
      <c r="M20" s="83">
        <f>SUM(F20:L20)</f>
        <v>8</v>
      </c>
    </row>
    <row r="21" spans="1:13" ht="13.5" thickBot="1" x14ac:dyDescent="0.2">
      <c r="A21" s="66">
        <f t="shared" si="2"/>
        <v>1</v>
      </c>
      <c r="B21" s="34" t="s">
        <v>361</v>
      </c>
      <c r="C21" s="34" t="s">
        <v>360</v>
      </c>
      <c r="D21" s="34" t="s">
        <v>32</v>
      </c>
      <c r="E21" s="77"/>
      <c r="F21" s="82"/>
      <c r="G21" s="28">
        <v>8</v>
      </c>
      <c r="H21" s="28"/>
      <c r="I21" s="28"/>
      <c r="J21" s="28"/>
      <c r="K21" s="28"/>
      <c r="L21" s="67"/>
      <c r="M21" s="83">
        <f t="shared" ref="M21:M31" si="3">SUM(F21:L21)</f>
        <v>8</v>
      </c>
    </row>
    <row r="22" spans="1:13" ht="13.5" thickBot="1" x14ac:dyDescent="0.2">
      <c r="A22" s="66">
        <f t="shared" si="2"/>
        <v>3</v>
      </c>
      <c r="B22" s="39"/>
      <c r="C22" s="39"/>
      <c r="D22" s="39"/>
      <c r="E22" s="75"/>
      <c r="F22" s="80"/>
      <c r="G22" s="28"/>
      <c r="H22" s="28"/>
      <c r="I22" s="28"/>
      <c r="J22" s="28"/>
      <c r="K22" s="28"/>
      <c r="L22" s="67"/>
      <c r="M22" s="83">
        <f t="shared" si="3"/>
        <v>0</v>
      </c>
    </row>
    <row r="23" spans="1:13" ht="13.5" thickBot="1" x14ac:dyDescent="0.2">
      <c r="A23" s="66">
        <f t="shared" si="2"/>
        <v>3</v>
      </c>
      <c r="B23" s="46"/>
      <c r="C23" s="8"/>
      <c r="D23" s="46"/>
      <c r="E23" s="77"/>
      <c r="F23" s="80"/>
      <c r="G23" s="28"/>
      <c r="H23" s="28"/>
      <c r="I23" s="28"/>
      <c r="J23" s="28"/>
      <c r="K23" s="28"/>
      <c r="L23" s="67"/>
      <c r="M23" s="83">
        <f t="shared" si="3"/>
        <v>0</v>
      </c>
    </row>
    <row r="24" spans="1:13" ht="13.5" thickBot="1" x14ac:dyDescent="0.2">
      <c r="A24" s="66">
        <f t="shared" si="2"/>
        <v>3</v>
      </c>
      <c r="B24" s="39"/>
      <c r="C24" s="39"/>
      <c r="D24" s="39"/>
      <c r="E24" s="75"/>
      <c r="F24" s="80"/>
      <c r="G24" s="28"/>
      <c r="H24" s="28"/>
      <c r="I24" s="28"/>
      <c r="J24" s="28"/>
      <c r="K24" s="28"/>
      <c r="L24" s="67"/>
      <c r="M24" s="83">
        <f t="shared" si="3"/>
        <v>0</v>
      </c>
    </row>
    <row r="25" spans="1:13" ht="13.5" thickBot="1" x14ac:dyDescent="0.2">
      <c r="A25" s="66">
        <f t="shared" si="2"/>
        <v>3</v>
      </c>
      <c r="B25" s="39"/>
      <c r="C25" s="39"/>
      <c r="D25" s="39"/>
      <c r="E25" s="75"/>
      <c r="F25" s="80"/>
      <c r="G25" s="28"/>
      <c r="H25" s="28"/>
      <c r="I25" s="28"/>
      <c r="J25" s="28"/>
      <c r="K25" s="28"/>
      <c r="L25" s="67"/>
      <c r="M25" s="83">
        <f t="shared" si="3"/>
        <v>0</v>
      </c>
    </row>
    <row r="26" spans="1:13" ht="13.5" thickBot="1" x14ac:dyDescent="0.2">
      <c r="A26" s="66">
        <f t="shared" si="2"/>
        <v>3</v>
      </c>
      <c r="B26" s="39"/>
      <c r="C26" s="39"/>
      <c r="D26" s="39"/>
      <c r="E26" s="75"/>
      <c r="F26" s="82"/>
      <c r="G26" s="28"/>
      <c r="H26" s="28"/>
      <c r="I26" s="28"/>
      <c r="J26" s="28"/>
      <c r="K26" s="28"/>
      <c r="L26" s="67"/>
      <c r="M26" s="83">
        <f t="shared" si="3"/>
        <v>0</v>
      </c>
    </row>
    <row r="27" spans="1:13" ht="13.5" thickBot="1" x14ac:dyDescent="0.2">
      <c r="A27" s="66">
        <f t="shared" si="2"/>
        <v>3</v>
      </c>
      <c r="B27" s="34"/>
      <c r="C27" s="34"/>
      <c r="D27" s="34"/>
      <c r="E27" s="88"/>
      <c r="F27" s="82"/>
      <c r="G27" s="29"/>
      <c r="H27" s="29"/>
      <c r="I27" s="29"/>
      <c r="J27" s="29"/>
      <c r="K27" s="29"/>
      <c r="L27" s="88"/>
      <c r="M27" s="83">
        <f t="shared" si="3"/>
        <v>0</v>
      </c>
    </row>
    <row r="28" spans="1:13" ht="13.5" thickBot="1" x14ac:dyDescent="0.2">
      <c r="A28" s="89">
        <f t="shared" si="2"/>
        <v>3</v>
      </c>
      <c r="B28" s="50"/>
      <c r="C28" s="50"/>
      <c r="D28" s="50"/>
      <c r="E28" s="90"/>
      <c r="F28" s="80"/>
      <c r="G28" s="28"/>
      <c r="H28" s="28"/>
      <c r="I28" s="28"/>
      <c r="J28" s="28"/>
      <c r="K28" s="28"/>
      <c r="L28" s="67"/>
      <c r="M28" s="83">
        <f t="shared" si="3"/>
        <v>0</v>
      </c>
    </row>
    <row r="29" spans="1:13" ht="13.5" thickBot="1" x14ac:dyDescent="0.2">
      <c r="A29" s="66">
        <f t="shared" si="2"/>
        <v>3</v>
      </c>
      <c r="B29" s="50"/>
      <c r="C29" s="50"/>
      <c r="D29" s="50"/>
      <c r="E29" s="90"/>
      <c r="F29" s="80"/>
      <c r="G29" s="28"/>
      <c r="H29" s="28"/>
      <c r="I29" s="28"/>
      <c r="J29" s="28"/>
      <c r="K29" s="28"/>
      <c r="L29" s="67"/>
      <c r="M29" s="83">
        <f t="shared" si="3"/>
        <v>0</v>
      </c>
    </row>
    <row r="30" spans="1:13" ht="13.5" thickBot="1" x14ac:dyDescent="0.2">
      <c r="A30" s="66">
        <f t="shared" si="2"/>
        <v>3</v>
      </c>
      <c r="B30" s="50"/>
      <c r="C30" s="50"/>
      <c r="D30" s="50"/>
      <c r="E30" s="90"/>
      <c r="F30" s="80"/>
      <c r="G30" s="28"/>
      <c r="H30" s="28"/>
      <c r="I30" s="28"/>
      <c r="J30" s="28"/>
      <c r="K30" s="28"/>
      <c r="L30" s="67"/>
      <c r="M30" s="83">
        <f t="shared" si="3"/>
        <v>0</v>
      </c>
    </row>
    <row r="31" spans="1:13" ht="13.5" thickBot="1" x14ac:dyDescent="0.2">
      <c r="A31" s="68">
        <f t="shared" si="2"/>
        <v>3</v>
      </c>
      <c r="B31" s="91"/>
      <c r="C31" s="91"/>
      <c r="D31" s="91"/>
      <c r="E31" s="92"/>
      <c r="F31" s="86"/>
      <c r="G31" s="87"/>
      <c r="H31" s="87"/>
      <c r="I31" s="87"/>
      <c r="J31" s="87"/>
      <c r="K31" s="87"/>
      <c r="L31" s="69"/>
      <c r="M31" s="83">
        <f t="shared" si="3"/>
        <v>0</v>
      </c>
    </row>
    <row r="35" spans="1:13" x14ac:dyDescent="0.15">
      <c r="A35" s="7" t="s">
        <v>0</v>
      </c>
      <c r="B35" s="32" t="s">
        <v>5</v>
      </c>
      <c r="C35" s="32" t="s">
        <v>6</v>
      </c>
      <c r="D35" s="32" t="s">
        <v>1</v>
      </c>
      <c r="E35" s="7" t="s">
        <v>2</v>
      </c>
      <c r="F35" s="24" t="s">
        <v>113</v>
      </c>
      <c r="G35" s="24" t="s">
        <v>119</v>
      </c>
      <c r="H35" s="24" t="s">
        <v>132</v>
      </c>
      <c r="I35" s="24" t="s">
        <v>116</v>
      </c>
      <c r="J35" s="24" t="s">
        <v>116</v>
      </c>
      <c r="K35" s="24" t="s">
        <v>132</v>
      </c>
      <c r="L35" s="24" t="s">
        <v>119</v>
      </c>
      <c r="M35" s="3" t="s">
        <v>3</v>
      </c>
    </row>
    <row r="36" spans="1:13" x14ac:dyDescent="0.15">
      <c r="A36" s="7"/>
      <c r="B36" s="26"/>
      <c r="C36" s="26"/>
      <c r="D36" s="26"/>
      <c r="E36" s="27"/>
      <c r="F36" s="24" t="s">
        <v>114</v>
      </c>
      <c r="G36" s="24" t="s">
        <v>117</v>
      </c>
      <c r="H36" s="24" t="s">
        <v>133</v>
      </c>
      <c r="I36" s="24" t="s">
        <v>121</v>
      </c>
      <c r="J36" s="24" t="s">
        <v>120</v>
      </c>
      <c r="K36" s="24" t="s">
        <v>118</v>
      </c>
      <c r="L36" s="24" t="s">
        <v>121</v>
      </c>
      <c r="M36" s="3" t="s">
        <v>4</v>
      </c>
    </row>
    <row r="37" spans="1:13" ht="18" x14ac:dyDescent="0.2">
      <c r="A37" s="16"/>
      <c r="B37" s="19" t="s">
        <v>328</v>
      </c>
      <c r="C37" s="17"/>
      <c r="D37" s="17"/>
      <c r="E37" s="14"/>
      <c r="F37" s="25"/>
      <c r="I37" s="25"/>
      <c r="M37" s="14"/>
    </row>
    <row r="38" spans="1:13" x14ac:dyDescent="0.15">
      <c r="A38" s="33" t="s">
        <v>9</v>
      </c>
      <c r="B38" s="39" t="s">
        <v>172</v>
      </c>
      <c r="C38" s="39" t="s">
        <v>97</v>
      </c>
      <c r="D38" s="39" t="s">
        <v>29</v>
      </c>
      <c r="E38" s="40" t="s">
        <v>22</v>
      </c>
      <c r="F38" s="28">
        <v>8</v>
      </c>
      <c r="G38" s="28">
        <v>8</v>
      </c>
      <c r="H38" s="28"/>
      <c r="I38" s="28"/>
      <c r="J38" s="28"/>
      <c r="K38" s="28"/>
      <c r="L38" s="28"/>
      <c r="M38" s="28"/>
    </row>
    <row r="39" spans="1:13" x14ac:dyDescent="0.15">
      <c r="A39" s="33" t="s">
        <v>10</v>
      </c>
      <c r="B39" s="39" t="s">
        <v>49</v>
      </c>
      <c r="C39" s="39" t="s">
        <v>174</v>
      </c>
      <c r="D39" s="39" t="s">
        <v>29</v>
      </c>
      <c r="E39" s="40" t="s">
        <v>22</v>
      </c>
      <c r="F39" s="28">
        <v>6</v>
      </c>
      <c r="G39" s="28">
        <v>6</v>
      </c>
      <c r="H39" s="28"/>
      <c r="I39" s="28"/>
      <c r="J39" s="28"/>
      <c r="K39" s="28"/>
      <c r="L39" s="28"/>
      <c r="M39" s="28"/>
    </row>
    <row r="40" spans="1:13" x14ac:dyDescent="0.15">
      <c r="A40" s="33" t="s">
        <v>11</v>
      </c>
      <c r="B40" s="39" t="s">
        <v>173</v>
      </c>
      <c r="C40" s="39" t="s">
        <v>86</v>
      </c>
      <c r="D40" s="39" t="s">
        <v>52</v>
      </c>
      <c r="E40" s="40" t="s">
        <v>8</v>
      </c>
      <c r="F40" s="28">
        <v>5</v>
      </c>
      <c r="G40" s="28"/>
      <c r="H40" s="28"/>
      <c r="I40" s="28"/>
      <c r="J40" s="28"/>
      <c r="K40" s="28"/>
      <c r="L40" s="28"/>
      <c r="M40" s="28"/>
    </row>
    <row r="41" spans="1:13" x14ac:dyDescent="0.15">
      <c r="A41" s="33" t="s">
        <v>12</v>
      </c>
      <c r="B41" s="39" t="s">
        <v>173</v>
      </c>
      <c r="C41" s="39" t="s">
        <v>285</v>
      </c>
      <c r="D41" s="39" t="s">
        <v>52</v>
      </c>
      <c r="E41" s="40" t="s">
        <v>8</v>
      </c>
      <c r="F41" s="28">
        <v>4</v>
      </c>
      <c r="G41" s="28"/>
      <c r="H41" s="28"/>
      <c r="I41" s="28"/>
      <c r="J41" s="28"/>
      <c r="K41" s="28"/>
      <c r="L41" s="28"/>
      <c r="M41" s="28"/>
    </row>
    <row r="42" spans="1:13" x14ac:dyDescent="0.15">
      <c r="A42" s="33" t="s">
        <v>13</v>
      </c>
      <c r="B42" s="34" t="s">
        <v>175</v>
      </c>
      <c r="C42" s="34" t="s">
        <v>82</v>
      </c>
      <c r="D42" s="34" t="s">
        <v>50</v>
      </c>
      <c r="E42" s="29" t="s">
        <v>8</v>
      </c>
      <c r="F42" s="28"/>
      <c r="G42" s="28">
        <v>5</v>
      </c>
      <c r="H42" s="28"/>
      <c r="I42" s="28"/>
      <c r="J42" s="28"/>
      <c r="K42" s="28"/>
      <c r="L42" s="28"/>
      <c r="M42" s="28"/>
    </row>
    <row r="43" spans="1:13" x14ac:dyDescent="0.15">
      <c r="A43" s="33" t="s">
        <v>14</v>
      </c>
      <c r="B43" s="39"/>
      <c r="C43" s="39"/>
      <c r="D43" s="39"/>
      <c r="E43" s="40"/>
      <c r="F43" s="28"/>
      <c r="G43" s="28"/>
      <c r="H43" s="28"/>
      <c r="I43" s="28"/>
      <c r="J43" s="28"/>
      <c r="K43" s="28"/>
      <c r="L43" s="28"/>
      <c r="M43" s="28"/>
    </row>
    <row r="44" spans="1:13" x14ac:dyDescent="0.15">
      <c r="A44" s="33" t="s">
        <v>14</v>
      </c>
      <c r="B44" s="39"/>
      <c r="C44" s="39"/>
      <c r="D44" s="39"/>
      <c r="E44" s="40"/>
      <c r="F44" s="28"/>
      <c r="G44" s="28"/>
      <c r="H44" s="28"/>
      <c r="I44" s="28"/>
      <c r="J44" s="28"/>
      <c r="K44" s="28"/>
      <c r="L44" s="28"/>
      <c r="M44" s="28"/>
    </row>
    <row r="45" spans="1:13" x14ac:dyDescent="0.15">
      <c r="A45" s="33" t="s">
        <v>16</v>
      </c>
      <c r="B45" s="39"/>
      <c r="C45" s="39"/>
      <c r="D45" s="39"/>
      <c r="E45" s="40"/>
      <c r="F45" s="28"/>
      <c r="G45" s="28"/>
      <c r="H45" s="28"/>
      <c r="I45" s="28"/>
      <c r="J45" s="28"/>
      <c r="K45" s="28"/>
      <c r="L45" s="28"/>
      <c r="M45" s="28"/>
    </row>
    <row r="46" spans="1:13" x14ac:dyDescent="0.15">
      <c r="A46" s="33" t="s">
        <v>16</v>
      </c>
      <c r="B46" s="39"/>
      <c r="C46" s="39"/>
      <c r="D46" s="39"/>
      <c r="E46" s="40"/>
      <c r="F46" s="28"/>
      <c r="G46" s="28"/>
      <c r="H46" s="28"/>
      <c r="I46" s="28"/>
      <c r="J46" s="28"/>
      <c r="K46" s="28"/>
      <c r="L46" s="28"/>
      <c r="M46" s="28"/>
    </row>
    <row r="47" spans="1:13" hidden="1" x14ac:dyDescent="0.15">
      <c r="A47" s="33" t="s">
        <v>198</v>
      </c>
      <c r="B47" s="39"/>
      <c r="C47" s="39"/>
      <c r="D47" s="39"/>
      <c r="E47" s="40"/>
      <c r="F47" s="28"/>
      <c r="G47" s="28"/>
      <c r="H47" s="28"/>
      <c r="I47" s="28"/>
      <c r="J47" s="28"/>
      <c r="K47" s="28"/>
      <c r="L47" s="28"/>
      <c r="M47" s="28"/>
    </row>
    <row r="48" spans="1:13" x14ac:dyDescent="0.15">
      <c r="A48" s="33"/>
      <c r="B48" s="34"/>
      <c r="C48" s="34"/>
      <c r="D48" s="34"/>
      <c r="E48" s="29"/>
      <c r="F48" s="28"/>
      <c r="G48" s="28"/>
      <c r="H48" s="28"/>
      <c r="I48" s="28"/>
      <c r="J48" s="28"/>
      <c r="K48" s="28"/>
      <c r="L48" s="28"/>
      <c r="M48" s="28"/>
    </row>
    <row r="49" spans="1:13" ht="18" x14ac:dyDescent="0.2">
      <c r="A49" s="16"/>
      <c r="B49" s="19" t="s">
        <v>45</v>
      </c>
      <c r="C49" s="17"/>
      <c r="D49" s="17"/>
      <c r="E49" s="14"/>
      <c r="M49" s="28"/>
    </row>
    <row r="50" spans="1:13" x14ac:dyDescent="0.15">
      <c r="A50" s="33" t="s">
        <v>9</v>
      </c>
      <c r="B50" s="39" t="s">
        <v>80</v>
      </c>
      <c r="C50" s="39" t="s">
        <v>134</v>
      </c>
      <c r="D50" s="39" t="s">
        <v>51</v>
      </c>
      <c r="E50" s="40" t="s">
        <v>8</v>
      </c>
      <c r="F50" s="29">
        <v>8</v>
      </c>
      <c r="G50" s="28"/>
      <c r="H50" s="28"/>
      <c r="I50" s="28"/>
      <c r="J50" s="28"/>
      <c r="K50" s="28"/>
      <c r="L50" s="28"/>
      <c r="M50" s="28"/>
    </row>
    <row r="51" spans="1:13" x14ac:dyDescent="0.15">
      <c r="A51" s="33" t="s">
        <v>10</v>
      </c>
      <c r="B51" s="34" t="s">
        <v>329</v>
      </c>
      <c r="C51" s="34" t="s">
        <v>330</v>
      </c>
      <c r="D51" s="39" t="s">
        <v>331</v>
      </c>
      <c r="E51" s="29" t="s">
        <v>8</v>
      </c>
      <c r="F51" s="29">
        <v>6</v>
      </c>
      <c r="G51" s="28"/>
      <c r="H51" s="28"/>
      <c r="I51" s="28"/>
      <c r="J51" s="28"/>
      <c r="K51" s="28"/>
      <c r="L51" s="28"/>
      <c r="M51" s="28"/>
    </row>
    <row r="52" spans="1:13" x14ac:dyDescent="0.15">
      <c r="A52" s="33" t="s">
        <v>10</v>
      </c>
      <c r="B52" s="34" t="s">
        <v>282</v>
      </c>
      <c r="C52" s="34" t="s">
        <v>283</v>
      </c>
      <c r="D52" s="39" t="s">
        <v>52</v>
      </c>
      <c r="E52" s="40" t="s">
        <v>8</v>
      </c>
      <c r="F52" s="28"/>
      <c r="G52" s="28">
        <v>8</v>
      </c>
      <c r="H52" s="28"/>
      <c r="I52" s="28"/>
      <c r="J52" s="28"/>
      <c r="K52" s="28"/>
      <c r="L52" s="28"/>
      <c r="M52" s="28"/>
    </row>
    <row r="53" spans="1:13" x14ac:dyDescent="0.15">
      <c r="A53" s="33" t="s">
        <v>12</v>
      </c>
      <c r="B53" s="46"/>
      <c r="C53" s="46"/>
      <c r="D53" s="46"/>
      <c r="E53" s="47"/>
      <c r="F53" s="28"/>
      <c r="G53" s="28"/>
      <c r="H53" s="28"/>
      <c r="I53" s="28"/>
      <c r="J53" s="28"/>
      <c r="K53" s="28"/>
      <c r="L53" s="28"/>
      <c r="M53" s="28"/>
    </row>
    <row r="54" spans="1:13" x14ac:dyDescent="0.15">
      <c r="A54" s="33" t="s">
        <v>12</v>
      </c>
      <c r="B54" s="39"/>
      <c r="C54" s="39"/>
      <c r="D54" s="39"/>
      <c r="E54" s="40"/>
      <c r="F54" s="28"/>
      <c r="G54" s="28"/>
      <c r="H54" s="28"/>
      <c r="I54" s="28"/>
      <c r="J54" s="28"/>
      <c r="K54" s="28"/>
      <c r="L54" s="28"/>
      <c r="M54" s="28"/>
    </row>
    <row r="55" spans="1:13" x14ac:dyDescent="0.15">
      <c r="A55" s="33" t="s">
        <v>14</v>
      </c>
      <c r="B55" s="39"/>
      <c r="C55" s="39"/>
      <c r="D55" s="39"/>
      <c r="E55" s="40"/>
      <c r="F55" s="28"/>
      <c r="G55" s="28"/>
      <c r="H55" s="28"/>
      <c r="I55" s="28"/>
      <c r="J55" s="28"/>
      <c r="K55" s="28"/>
      <c r="L55" s="28"/>
      <c r="M55" s="28"/>
    </row>
    <row r="56" spans="1:13" x14ac:dyDescent="0.15">
      <c r="A56" s="33" t="s">
        <v>15</v>
      </c>
      <c r="G56" s="28"/>
      <c r="H56" s="28"/>
      <c r="I56" s="28"/>
      <c r="J56" s="28"/>
      <c r="K56" s="28"/>
      <c r="L56" s="28"/>
      <c r="M56" s="28"/>
    </row>
    <row r="57" spans="1:13" x14ac:dyDescent="0.15">
      <c r="A57" s="33"/>
      <c r="B57" s="34"/>
      <c r="C57" s="34"/>
      <c r="D57" s="34"/>
      <c r="E57" s="29"/>
      <c r="F57" s="29"/>
      <c r="G57" s="29"/>
      <c r="H57" s="29"/>
      <c r="I57" s="29"/>
      <c r="J57" s="29"/>
      <c r="K57" s="29"/>
      <c r="L57" s="29"/>
      <c r="M57" s="28">
        <f>SUM(F57:L57)</f>
        <v>0</v>
      </c>
    </row>
    <row r="58" spans="1:13" ht="18" x14ac:dyDescent="0.2">
      <c r="B58" s="13"/>
      <c r="M58" s="9"/>
    </row>
    <row r="59" spans="1:13" ht="18" x14ac:dyDescent="0.2">
      <c r="B59" s="13"/>
      <c r="M59" s="9"/>
    </row>
    <row r="60" spans="1:13" ht="18" x14ac:dyDescent="0.2">
      <c r="B60" s="13"/>
      <c r="M60" s="9"/>
    </row>
    <row r="61" spans="1:13" x14ac:dyDescent="0.15">
      <c r="A61" s="7" t="s">
        <v>0</v>
      </c>
      <c r="B61" s="32" t="s">
        <v>5</v>
      </c>
      <c r="C61" s="32" t="s">
        <v>6</v>
      </c>
      <c r="D61" s="32" t="s">
        <v>1</v>
      </c>
      <c r="E61" s="7" t="s">
        <v>2</v>
      </c>
      <c r="F61" s="24" t="s">
        <v>113</v>
      </c>
      <c r="G61" s="24" t="s">
        <v>119</v>
      </c>
      <c r="H61" s="24" t="s">
        <v>132</v>
      </c>
      <c r="I61" s="24" t="s">
        <v>116</v>
      </c>
      <c r="J61" s="24" t="s">
        <v>116</v>
      </c>
      <c r="K61" s="24" t="s">
        <v>132</v>
      </c>
      <c r="L61" s="24" t="s">
        <v>119</v>
      </c>
      <c r="M61" s="3" t="s">
        <v>3</v>
      </c>
    </row>
    <row r="62" spans="1:13" x14ac:dyDescent="0.15">
      <c r="A62" s="7"/>
      <c r="B62" s="26"/>
      <c r="C62" s="26"/>
      <c r="D62" s="26"/>
      <c r="E62" s="27"/>
      <c r="F62" s="24" t="s">
        <v>114</v>
      </c>
      <c r="G62" s="24" t="s">
        <v>117</v>
      </c>
      <c r="H62" s="24" t="s">
        <v>133</v>
      </c>
      <c r="I62" s="24" t="s">
        <v>121</v>
      </c>
      <c r="J62" s="24" t="s">
        <v>120</v>
      </c>
      <c r="K62" s="24" t="s">
        <v>118</v>
      </c>
      <c r="L62" s="24" t="s">
        <v>121</v>
      </c>
      <c r="M62" s="3" t="s">
        <v>4</v>
      </c>
    </row>
    <row r="63" spans="1:13" ht="18" x14ac:dyDescent="0.2">
      <c r="B63" s="4" t="s">
        <v>333</v>
      </c>
      <c r="M63" s="9"/>
    </row>
    <row r="64" spans="1:13" s="17" customFormat="1" x14ac:dyDescent="0.15">
      <c r="A64" s="33" t="s">
        <v>9</v>
      </c>
      <c r="B64" s="34" t="s">
        <v>181</v>
      </c>
      <c r="C64" s="34" t="s">
        <v>182</v>
      </c>
      <c r="D64" s="34" t="s">
        <v>37</v>
      </c>
      <c r="E64" s="29" t="s">
        <v>22</v>
      </c>
      <c r="F64" s="29"/>
      <c r="G64" s="29">
        <v>8</v>
      </c>
      <c r="H64" s="28"/>
      <c r="I64" s="28"/>
      <c r="J64" s="28"/>
      <c r="K64" s="28"/>
      <c r="L64" s="28"/>
      <c r="M64" s="28"/>
    </row>
    <row r="65" spans="1:13" x14ac:dyDescent="0.15">
      <c r="A65" s="33" t="s">
        <v>10</v>
      </c>
      <c r="B65" s="34" t="s">
        <v>61</v>
      </c>
      <c r="C65" s="34" t="s">
        <v>129</v>
      </c>
      <c r="D65" s="34" t="s">
        <v>29</v>
      </c>
      <c r="E65" s="29" t="s">
        <v>22</v>
      </c>
      <c r="F65" s="29"/>
      <c r="G65" s="28">
        <v>6</v>
      </c>
      <c r="H65" s="28"/>
      <c r="I65" s="28"/>
      <c r="J65" s="28"/>
      <c r="K65" s="28"/>
      <c r="L65" s="28"/>
      <c r="M65" s="5"/>
    </row>
    <row r="66" spans="1:13" x14ac:dyDescent="0.15">
      <c r="A66" s="33" t="s">
        <v>11</v>
      </c>
      <c r="B66" s="34" t="s">
        <v>177</v>
      </c>
      <c r="C66" s="34" t="s">
        <v>178</v>
      </c>
      <c r="D66" s="34" t="s">
        <v>138</v>
      </c>
      <c r="E66" s="29" t="s">
        <v>8</v>
      </c>
      <c r="F66" s="28"/>
      <c r="G66" s="28">
        <v>5</v>
      </c>
      <c r="H66" s="28"/>
      <c r="I66" s="28"/>
      <c r="J66" s="28"/>
      <c r="K66" s="28"/>
      <c r="L66" s="28"/>
      <c r="M66" s="5"/>
    </row>
    <row r="67" spans="1:13" x14ac:dyDescent="0.15">
      <c r="A67" s="33" t="s">
        <v>12</v>
      </c>
      <c r="B67" s="50"/>
      <c r="C67" s="50"/>
      <c r="D67" s="50"/>
      <c r="E67" s="5"/>
      <c r="F67" s="28"/>
      <c r="G67" s="28"/>
      <c r="H67" s="28"/>
      <c r="I67" s="28"/>
      <c r="J67" s="28"/>
      <c r="K67" s="28"/>
      <c r="L67" s="28"/>
      <c r="M67" s="5"/>
    </row>
    <row r="68" spans="1:13" x14ac:dyDescent="0.15">
      <c r="A68" s="33" t="s">
        <v>13</v>
      </c>
      <c r="B68" s="50"/>
      <c r="C68" s="50"/>
      <c r="D68" s="50"/>
      <c r="E68" s="5"/>
      <c r="F68" s="28"/>
      <c r="G68" s="28"/>
      <c r="H68" s="28"/>
      <c r="I68" s="28"/>
      <c r="J68" s="28"/>
      <c r="K68" s="28"/>
      <c r="L68" s="28"/>
      <c r="M68" s="5"/>
    </row>
    <row r="69" spans="1:13" x14ac:dyDescent="0.15">
      <c r="A69" s="33" t="s">
        <v>13</v>
      </c>
      <c r="B69" s="50"/>
      <c r="C69" s="50"/>
      <c r="D69" s="50"/>
      <c r="E69" s="5"/>
      <c r="F69" s="29"/>
      <c r="G69" s="28"/>
      <c r="H69" s="28"/>
      <c r="I69" s="28"/>
      <c r="J69" s="28"/>
      <c r="K69" s="28"/>
      <c r="L69" s="28"/>
      <c r="M69" s="5"/>
    </row>
    <row r="70" spans="1:13" x14ac:dyDescent="0.15">
      <c r="A70" s="33" t="s">
        <v>13</v>
      </c>
      <c r="B70" s="50"/>
      <c r="C70" s="50"/>
      <c r="D70" s="50"/>
      <c r="E70" s="5"/>
      <c r="F70" s="28"/>
      <c r="G70" s="28"/>
      <c r="H70" s="28"/>
      <c r="I70" s="28"/>
      <c r="J70" s="28"/>
      <c r="K70" s="28"/>
      <c r="L70" s="28"/>
      <c r="M70" s="5"/>
    </row>
    <row r="71" spans="1:13" x14ac:dyDescent="0.15">
      <c r="A71" s="33" t="s">
        <v>16</v>
      </c>
      <c r="B71" s="50"/>
      <c r="C71" s="50"/>
      <c r="D71" s="50"/>
      <c r="E71" s="5"/>
      <c r="F71" s="28"/>
      <c r="G71" s="28"/>
      <c r="H71" s="28"/>
      <c r="I71" s="28"/>
      <c r="J71" s="28"/>
      <c r="K71" s="28"/>
      <c r="L71" s="28"/>
      <c r="M71" s="5"/>
    </row>
    <row r="72" spans="1:13" x14ac:dyDescent="0.15">
      <c r="A72" s="33" t="s">
        <v>16</v>
      </c>
      <c r="B72" s="48" t="s">
        <v>263</v>
      </c>
      <c r="C72" s="48" t="s">
        <v>264</v>
      </c>
      <c r="D72" s="48" t="s">
        <v>265</v>
      </c>
      <c r="E72" s="49" t="s">
        <v>22</v>
      </c>
      <c r="F72" s="29"/>
      <c r="G72" s="28"/>
      <c r="H72" s="28"/>
      <c r="I72" s="28"/>
      <c r="J72" s="28"/>
      <c r="K72" s="28"/>
      <c r="L72" s="28"/>
      <c r="M72" s="5"/>
    </row>
    <row r="73" spans="1:13" x14ac:dyDescent="0.15">
      <c r="A73" s="33" t="s">
        <v>198</v>
      </c>
      <c r="B73" s="48" t="s">
        <v>176</v>
      </c>
      <c r="C73" s="48" t="s">
        <v>7</v>
      </c>
      <c r="D73" s="48" t="s">
        <v>52</v>
      </c>
      <c r="E73" s="49" t="s">
        <v>8</v>
      </c>
      <c r="F73" s="29"/>
      <c r="G73" s="28"/>
      <c r="H73" s="28"/>
      <c r="I73" s="28"/>
      <c r="J73" s="28"/>
      <c r="K73" s="28"/>
      <c r="L73" s="28"/>
      <c r="M73" s="5"/>
    </row>
    <row r="74" spans="1:13" x14ac:dyDescent="0.15">
      <c r="A74" s="33" t="s">
        <v>38</v>
      </c>
      <c r="B74" s="48" t="s">
        <v>286</v>
      </c>
      <c r="C74" s="48" t="s">
        <v>287</v>
      </c>
      <c r="D74" s="48" t="s">
        <v>52</v>
      </c>
      <c r="E74" s="49" t="s">
        <v>8</v>
      </c>
      <c r="F74" s="29"/>
      <c r="G74" s="28"/>
      <c r="H74" s="28"/>
      <c r="I74" s="28"/>
      <c r="J74" s="28"/>
      <c r="K74" s="28"/>
      <c r="L74" s="28"/>
      <c r="M74" s="5"/>
    </row>
    <row r="75" spans="1:13" x14ac:dyDescent="0.15">
      <c r="A75" s="33"/>
      <c r="B75" s="48" t="s">
        <v>306</v>
      </c>
      <c r="C75" s="48" t="s">
        <v>307</v>
      </c>
      <c r="D75" s="48" t="s">
        <v>32</v>
      </c>
      <c r="E75" s="49" t="s">
        <v>22</v>
      </c>
      <c r="F75" s="29"/>
      <c r="G75" s="28"/>
      <c r="H75" s="28"/>
      <c r="I75" s="28"/>
      <c r="J75" s="28"/>
      <c r="K75" s="28"/>
      <c r="L75" s="28"/>
      <c r="M75" s="5"/>
    </row>
    <row r="76" spans="1:13" x14ac:dyDescent="0.15">
      <c r="A76" s="33"/>
      <c r="B76" s="48" t="s">
        <v>179</v>
      </c>
      <c r="C76" s="48" t="s">
        <v>180</v>
      </c>
      <c r="D76" s="48" t="s">
        <v>52</v>
      </c>
      <c r="E76" s="49" t="s">
        <v>8</v>
      </c>
      <c r="F76" s="29"/>
      <c r="G76" s="28"/>
      <c r="H76" s="28"/>
      <c r="I76" s="28"/>
      <c r="J76" s="28"/>
      <c r="K76" s="28"/>
      <c r="L76" s="28"/>
      <c r="M76" s="5"/>
    </row>
    <row r="77" spans="1:13" x14ac:dyDescent="0.15">
      <c r="B77" s="48" t="s">
        <v>288</v>
      </c>
      <c r="C77" s="48" t="s">
        <v>261</v>
      </c>
      <c r="D77" s="48" t="s">
        <v>52</v>
      </c>
      <c r="E77" s="49" t="s">
        <v>8</v>
      </c>
      <c r="F77" s="29"/>
      <c r="G77" s="28"/>
      <c r="H77" s="28"/>
      <c r="I77" s="28"/>
      <c r="J77" s="28"/>
      <c r="K77" s="28"/>
      <c r="L77" s="28"/>
      <c r="M77" s="5"/>
    </row>
    <row r="78" spans="1:13" x14ac:dyDescent="0.15">
      <c r="A78" s="33"/>
      <c r="B78" s="48" t="s">
        <v>183</v>
      </c>
      <c r="C78" s="48" t="s">
        <v>184</v>
      </c>
      <c r="D78" s="48" t="s">
        <v>138</v>
      </c>
      <c r="E78" s="49" t="s">
        <v>8</v>
      </c>
      <c r="F78" s="29"/>
      <c r="G78" s="28"/>
      <c r="H78" s="28"/>
      <c r="I78" s="28"/>
      <c r="J78" s="28"/>
      <c r="K78" s="28"/>
      <c r="L78" s="28"/>
      <c r="M78" s="5"/>
    </row>
    <row r="79" spans="1:13" x14ac:dyDescent="0.15">
      <c r="B79" s="48" t="s">
        <v>135</v>
      </c>
      <c r="C79" s="48" t="s">
        <v>136</v>
      </c>
      <c r="D79" s="48" t="s">
        <v>137</v>
      </c>
      <c r="E79" s="49" t="s">
        <v>8</v>
      </c>
      <c r="F79" s="29"/>
      <c r="G79" s="28"/>
      <c r="H79" s="28"/>
      <c r="I79" s="28"/>
      <c r="J79" s="28"/>
      <c r="K79" s="28"/>
      <c r="L79" s="28"/>
      <c r="M79" s="5"/>
    </row>
    <row r="80" spans="1:13" ht="18" x14ac:dyDescent="0.2">
      <c r="A80" s="16"/>
      <c r="B80" s="19" t="s">
        <v>332</v>
      </c>
      <c r="C80" s="17"/>
      <c r="D80" s="17"/>
      <c r="E80" s="14"/>
      <c r="M80" s="15"/>
    </row>
    <row r="81" spans="1:13" x14ac:dyDescent="0.15">
      <c r="A81" s="33" t="s">
        <v>9</v>
      </c>
      <c r="B81" s="39" t="s">
        <v>48</v>
      </c>
      <c r="C81" s="39" t="s">
        <v>44</v>
      </c>
      <c r="D81" s="39" t="s">
        <v>26</v>
      </c>
      <c r="E81" s="40" t="s">
        <v>8</v>
      </c>
      <c r="F81" s="29">
        <v>8</v>
      </c>
      <c r="G81" s="29"/>
      <c r="H81" s="28"/>
      <c r="I81" s="28"/>
      <c r="J81" s="28"/>
      <c r="K81" s="28"/>
      <c r="L81" s="28"/>
      <c r="M81" s="5"/>
    </row>
    <row r="82" spans="1:13" x14ac:dyDescent="0.15">
      <c r="A82" s="33" t="s">
        <v>10</v>
      </c>
      <c r="B82" s="39" t="s">
        <v>85</v>
      </c>
      <c r="C82" s="39" t="s">
        <v>122</v>
      </c>
      <c r="D82" s="39" t="s">
        <v>51</v>
      </c>
      <c r="E82" s="40" t="s">
        <v>8</v>
      </c>
      <c r="F82" s="29">
        <v>6</v>
      </c>
      <c r="G82" s="29"/>
      <c r="H82" s="28"/>
      <c r="I82" s="28"/>
      <c r="J82" s="28"/>
      <c r="K82" s="28"/>
      <c r="L82" s="28"/>
      <c r="M82" s="28"/>
    </row>
    <row r="83" spans="1:13" x14ac:dyDescent="0.15">
      <c r="A83" s="33" t="s">
        <v>11</v>
      </c>
      <c r="B83" s="34" t="s">
        <v>188</v>
      </c>
      <c r="C83" s="34" t="s">
        <v>189</v>
      </c>
      <c r="D83" s="34" t="s">
        <v>37</v>
      </c>
      <c r="E83" s="29" t="s">
        <v>22</v>
      </c>
      <c r="F83" s="29"/>
      <c r="G83" s="29">
        <v>8</v>
      </c>
      <c r="H83" s="28"/>
      <c r="I83" s="28"/>
      <c r="J83" s="28"/>
      <c r="K83" s="28"/>
      <c r="L83" s="28"/>
      <c r="M83" s="5"/>
    </row>
    <row r="84" spans="1:13" x14ac:dyDescent="0.15">
      <c r="A84" s="33" t="s">
        <v>12</v>
      </c>
      <c r="B84" s="34" t="s">
        <v>185</v>
      </c>
      <c r="C84" s="34" t="s">
        <v>57</v>
      </c>
      <c r="D84" s="34" t="s">
        <v>37</v>
      </c>
      <c r="E84" s="29" t="s">
        <v>22</v>
      </c>
      <c r="F84" s="29"/>
      <c r="G84" s="29">
        <v>6</v>
      </c>
      <c r="H84" s="28"/>
      <c r="I84" s="28"/>
      <c r="J84" s="28"/>
      <c r="K84" s="28"/>
      <c r="L84" s="28"/>
      <c r="M84" s="5"/>
    </row>
    <row r="85" spans="1:13" x14ac:dyDescent="0.15">
      <c r="A85" s="33" t="s">
        <v>12</v>
      </c>
      <c r="B85" s="34" t="s">
        <v>186</v>
      </c>
      <c r="C85" s="34" t="s">
        <v>187</v>
      </c>
      <c r="D85" s="34" t="s">
        <v>29</v>
      </c>
      <c r="E85" s="29" t="s">
        <v>22</v>
      </c>
      <c r="F85" s="29"/>
      <c r="G85" s="29">
        <v>5</v>
      </c>
      <c r="H85" s="28"/>
      <c r="I85" s="28"/>
      <c r="J85" s="28"/>
      <c r="K85" s="28"/>
      <c r="L85" s="28"/>
      <c r="M85" s="5"/>
    </row>
    <row r="86" spans="1:13" x14ac:dyDescent="0.15">
      <c r="A86" s="33" t="s">
        <v>14</v>
      </c>
      <c r="B86" s="51"/>
      <c r="C86" s="51"/>
      <c r="D86" s="51"/>
      <c r="E86" s="51"/>
      <c r="F86" s="29"/>
      <c r="G86" s="29"/>
      <c r="H86" s="28"/>
      <c r="I86" s="28"/>
      <c r="J86" s="28"/>
      <c r="K86" s="28"/>
      <c r="L86" s="28"/>
      <c r="M86" s="5"/>
    </row>
    <row r="87" spans="1:13" x14ac:dyDescent="0.15">
      <c r="A87" s="33" t="s">
        <v>14</v>
      </c>
      <c r="B87" s="63"/>
      <c r="C87" s="63"/>
      <c r="D87" s="63"/>
      <c r="E87" s="63"/>
      <c r="F87" s="29"/>
      <c r="G87" s="29"/>
      <c r="H87" s="28"/>
      <c r="I87" s="28"/>
      <c r="J87" s="28"/>
      <c r="K87" s="28"/>
      <c r="L87" s="28"/>
      <c r="M87" s="5"/>
    </row>
    <row r="88" spans="1:13" s="17" customFormat="1" x14ac:dyDescent="0.15">
      <c r="A88" s="33" t="s">
        <v>16</v>
      </c>
      <c r="B88" s="63"/>
      <c r="C88" s="63"/>
      <c r="D88" s="63"/>
      <c r="E88" s="63"/>
      <c r="F88" s="29"/>
      <c r="G88" s="29"/>
      <c r="H88" s="28"/>
      <c r="I88" s="28"/>
      <c r="J88" s="28"/>
      <c r="K88" s="28"/>
      <c r="L88" s="28"/>
      <c r="M88" s="5"/>
    </row>
    <row r="89" spans="1:13" s="2" customFormat="1" x14ac:dyDescent="0.15">
      <c r="A89" s="33" t="s">
        <v>17</v>
      </c>
      <c r="B89" s="51"/>
      <c r="C89" s="51"/>
      <c r="D89" s="51"/>
      <c r="E89" s="51"/>
      <c r="F89" s="51"/>
      <c r="G89" s="29"/>
      <c r="H89" s="28"/>
      <c r="I89" s="28"/>
      <c r="J89" s="28"/>
      <c r="K89" s="28"/>
      <c r="L89" s="28"/>
      <c r="M89" s="5"/>
    </row>
    <row r="90" spans="1:13" s="2" customFormat="1" x14ac:dyDescent="0.15">
      <c r="A90" s="33" t="s">
        <v>17</v>
      </c>
      <c r="B90" s="50"/>
      <c r="C90" s="50"/>
      <c r="D90" s="50"/>
      <c r="E90" s="5"/>
      <c r="F90" s="29"/>
      <c r="G90" s="29"/>
      <c r="H90" s="28"/>
      <c r="I90" s="28"/>
      <c r="J90" s="28"/>
      <c r="K90" s="28"/>
      <c r="L90" s="28"/>
      <c r="M90" s="5"/>
    </row>
    <row r="91" spans="1:13" s="17" customFormat="1" x14ac:dyDescent="0.15">
      <c r="A91" s="33" t="s">
        <v>38</v>
      </c>
      <c r="B91" s="48" t="s">
        <v>308</v>
      </c>
      <c r="C91" s="48" t="s">
        <v>283</v>
      </c>
      <c r="D91" s="48" t="s">
        <v>271</v>
      </c>
      <c r="E91" s="49" t="s">
        <v>22</v>
      </c>
      <c r="F91" s="29"/>
      <c r="G91" s="29"/>
      <c r="H91" s="28"/>
      <c r="I91" s="28"/>
      <c r="J91" s="28"/>
      <c r="K91" s="29"/>
      <c r="L91" s="28"/>
      <c r="M91" s="5"/>
    </row>
    <row r="92" spans="1:13" x14ac:dyDescent="0.15">
      <c r="A92" s="33" t="s">
        <v>38</v>
      </c>
      <c r="B92" s="48" t="s">
        <v>239</v>
      </c>
      <c r="C92" s="48" t="s">
        <v>294</v>
      </c>
      <c r="D92" s="48" t="s">
        <v>37</v>
      </c>
      <c r="E92" s="49" t="s">
        <v>22</v>
      </c>
      <c r="F92" s="29"/>
      <c r="G92" s="29"/>
      <c r="H92" s="28"/>
      <c r="I92" s="28"/>
      <c r="J92" s="28"/>
      <c r="K92" s="28"/>
      <c r="L92" s="28"/>
      <c r="M92" s="5"/>
    </row>
    <row r="93" spans="1:13" x14ac:dyDescent="0.15">
      <c r="A93" s="33"/>
      <c r="B93" s="48" t="s">
        <v>314</v>
      </c>
      <c r="C93" s="48" t="s">
        <v>315</v>
      </c>
      <c r="D93" s="48" t="s">
        <v>21</v>
      </c>
      <c r="E93" s="49" t="s">
        <v>22</v>
      </c>
      <c r="F93" s="29"/>
      <c r="G93" s="29"/>
      <c r="H93" s="28"/>
      <c r="I93" s="28"/>
      <c r="J93" s="28"/>
      <c r="K93" s="28"/>
      <c r="L93" s="28"/>
      <c r="M93" s="5"/>
    </row>
    <row r="94" spans="1:13" x14ac:dyDescent="0.15">
      <c r="A94" s="33"/>
      <c r="B94" s="48" t="s">
        <v>251</v>
      </c>
      <c r="C94" s="48" t="s">
        <v>262</v>
      </c>
      <c r="D94" s="48" t="s">
        <v>43</v>
      </c>
      <c r="E94" s="49" t="s">
        <v>22</v>
      </c>
      <c r="F94" s="29"/>
      <c r="G94" s="29"/>
      <c r="H94" s="28"/>
      <c r="I94" s="28"/>
      <c r="J94" s="28"/>
      <c r="K94" s="28"/>
      <c r="L94" s="28"/>
      <c r="M94" s="5"/>
    </row>
    <row r="95" spans="1:13" x14ac:dyDescent="0.15">
      <c r="A95" s="33"/>
      <c r="B95" s="48" t="s">
        <v>85</v>
      </c>
      <c r="C95" s="48" t="s">
        <v>122</v>
      </c>
      <c r="D95" s="48" t="s">
        <v>51</v>
      </c>
      <c r="E95" s="49" t="s">
        <v>8</v>
      </c>
      <c r="F95" s="29"/>
      <c r="G95" s="29"/>
      <c r="H95" s="28"/>
      <c r="I95" s="28"/>
      <c r="J95" s="28"/>
      <c r="K95" s="28"/>
      <c r="L95" s="28"/>
      <c r="M95" s="5"/>
    </row>
    <row r="96" spans="1:13" x14ac:dyDescent="0.15">
      <c r="A96" s="33"/>
      <c r="B96" s="48" t="s">
        <v>85</v>
      </c>
      <c r="C96" s="48" t="s">
        <v>139</v>
      </c>
      <c r="D96" s="48" t="s">
        <v>51</v>
      </c>
      <c r="E96" s="49" t="s">
        <v>8</v>
      </c>
      <c r="F96" s="29"/>
      <c r="G96" s="29"/>
      <c r="H96" s="28"/>
      <c r="I96" s="28"/>
      <c r="J96" s="28"/>
      <c r="K96" s="28"/>
      <c r="L96" s="28"/>
      <c r="M96" s="5"/>
    </row>
    <row r="97" spans="1:13" x14ac:dyDescent="0.15">
      <c r="A97" s="36"/>
      <c r="B97" s="37"/>
      <c r="C97" s="37"/>
      <c r="D97" s="37"/>
      <c r="E97" s="38"/>
      <c r="F97" s="38"/>
      <c r="G97" s="38"/>
      <c r="H97" s="25"/>
      <c r="I97" s="25"/>
      <c r="J97" s="25"/>
      <c r="K97" s="25"/>
      <c r="L97" s="25"/>
      <c r="M97" s="9"/>
    </row>
    <row r="98" spans="1:13" x14ac:dyDescent="0.15">
      <c r="A98" s="36"/>
      <c r="B98" s="37"/>
      <c r="C98" s="37"/>
      <c r="D98" s="37"/>
      <c r="E98" s="38"/>
      <c r="F98" s="38"/>
      <c r="G98" s="38"/>
      <c r="H98" s="25"/>
      <c r="I98" s="25"/>
      <c r="J98" s="25"/>
      <c r="K98" s="25"/>
      <c r="L98" s="25"/>
      <c r="M98" s="9"/>
    </row>
    <row r="99" spans="1:13" x14ac:dyDescent="0.15">
      <c r="A99" s="16"/>
      <c r="B99" s="26"/>
      <c r="C99" s="17"/>
      <c r="D99" s="17"/>
      <c r="E99" s="14"/>
      <c r="M99" s="15"/>
    </row>
    <row r="100" spans="1:13" x14ac:dyDescent="0.15">
      <c r="A100" s="7" t="s">
        <v>0</v>
      </c>
      <c r="B100" s="32" t="s">
        <v>5</v>
      </c>
      <c r="C100" s="32" t="s">
        <v>6</v>
      </c>
      <c r="D100" s="32" t="s">
        <v>1</v>
      </c>
      <c r="E100" s="7" t="s">
        <v>2</v>
      </c>
      <c r="F100" s="24" t="s">
        <v>113</v>
      </c>
      <c r="G100" s="24" t="s">
        <v>119</v>
      </c>
      <c r="H100" s="24" t="s">
        <v>132</v>
      </c>
      <c r="I100" s="24" t="s">
        <v>116</v>
      </c>
      <c r="J100" s="24" t="s">
        <v>116</v>
      </c>
      <c r="K100" s="24" t="s">
        <v>132</v>
      </c>
      <c r="L100" s="24" t="s">
        <v>119</v>
      </c>
      <c r="M100" s="3" t="s">
        <v>3</v>
      </c>
    </row>
    <row r="101" spans="1:13" x14ac:dyDescent="0.15">
      <c r="A101" s="7"/>
      <c r="B101" s="2"/>
      <c r="C101" s="26"/>
      <c r="D101" s="26"/>
      <c r="E101" s="27"/>
      <c r="F101" s="24" t="s">
        <v>114</v>
      </c>
      <c r="G101" s="24" t="s">
        <v>117</v>
      </c>
      <c r="H101" s="24" t="s">
        <v>133</v>
      </c>
      <c r="I101" s="24" t="s">
        <v>121</v>
      </c>
      <c r="J101" s="24" t="s">
        <v>120</v>
      </c>
      <c r="K101" s="24" t="s">
        <v>118</v>
      </c>
      <c r="L101" s="24" t="s">
        <v>121</v>
      </c>
      <c r="M101" s="3" t="s">
        <v>4</v>
      </c>
    </row>
    <row r="102" spans="1:13" ht="18" x14ac:dyDescent="0.2">
      <c r="A102" s="16"/>
      <c r="B102" s="19" t="s">
        <v>334</v>
      </c>
      <c r="C102" s="17"/>
      <c r="D102" s="17"/>
      <c r="E102" s="14"/>
      <c r="M102" s="15"/>
    </row>
    <row r="103" spans="1:13" x14ac:dyDescent="0.15">
      <c r="A103" s="33" t="s">
        <v>9</v>
      </c>
      <c r="B103" s="39" t="s">
        <v>19</v>
      </c>
      <c r="C103" s="39" t="s">
        <v>68</v>
      </c>
      <c r="D103" s="39" t="s">
        <v>21</v>
      </c>
      <c r="E103" s="40" t="s">
        <v>22</v>
      </c>
      <c r="F103" s="29">
        <v>6</v>
      </c>
      <c r="G103" s="28">
        <v>8</v>
      </c>
      <c r="H103" s="28"/>
      <c r="I103" s="28"/>
      <c r="J103" s="28"/>
      <c r="K103" s="28"/>
      <c r="L103" s="28"/>
      <c r="M103" s="5"/>
    </row>
    <row r="104" spans="1:13" x14ac:dyDescent="0.15">
      <c r="A104" s="33" t="s">
        <v>10</v>
      </c>
      <c r="B104" s="39" t="s">
        <v>173</v>
      </c>
      <c r="C104" s="39" t="s">
        <v>190</v>
      </c>
      <c r="D104" s="39" t="s">
        <v>52</v>
      </c>
      <c r="E104" s="40" t="s">
        <v>8</v>
      </c>
      <c r="F104" s="29">
        <v>8</v>
      </c>
      <c r="G104" s="28"/>
      <c r="H104" s="28"/>
      <c r="I104" s="28"/>
      <c r="J104" s="28"/>
      <c r="K104" s="28"/>
      <c r="L104" s="28"/>
      <c r="M104" s="5"/>
    </row>
    <row r="105" spans="1:13" x14ac:dyDescent="0.15">
      <c r="A105" s="33" t="s">
        <v>11</v>
      </c>
      <c r="B105" s="11" t="s">
        <v>347</v>
      </c>
      <c r="C105" s="11" t="s">
        <v>287</v>
      </c>
      <c r="D105" s="11" t="s">
        <v>32</v>
      </c>
      <c r="E105" s="12" t="s">
        <v>323</v>
      </c>
      <c r="F105" s="28"/>
      <c r="G105" s="28">
        <v>6</v>
      </c>
      <c r="H105" s="28"/>
      <c r="I105" s="28"/>
      <c r="J105" s="28"/>
      <c r="K105" s="28"/>
      <c r="L105" s="28"/>
      <c r="M105" s="5"/>
    </row>
    <row r="106" spans="1:13" x14ac:dyDescent="0.15">
      <c r="A106" s="33" t="s">
        <v>12</v>
      </c>
      <c r="B106" s="48" t="s">
        <v>175</v>
      </c>
      <c r="C106" s="48" t="s">
        <v>191</v>
      </c>
      <c r="D106" s="48" t="s">
        <v>50</v>
      </c>
      <c r="E106" s="49" t="s">
        <v>8</v>
      </c>
      <c r="F106" s="28"/>
      <c r="G106" s="28">
        <v>5</v>
      </c>
      <c r="H106" s="28"/>
      <c r="I106" s="28"/>
      <c r="J106" s="28"/>
      <c r="K106" s="28"/>
      <c r="L106" s="28"/>
      <c r="M106" s="5"/>
    </row>
    <row r="107" spans="1:13" x14ac:dyDescent="0.15">
      <c r="A107" s="33" t="s">
        <v>13</v>
      </c>
      <c r="B107" s="34" t="s">
        <v>362</v>
      </c>
      <c r="C107" s="34" t="s">
        <v>192</v>
      </c>
      <c r="D107" s="34" t="s">
        <v>50</v>
      </c>
      <c r="E107" s="29" t="s">
        <v>8</v>
      </c>
      <c r="F107" s="28"/>
      <c r="G107" s="28">
        <v>4</v>
      </c>
      <c r="H107" s="28"/>
      <c r="I107" s="28"/>
      <c r="J107" s="28"/>
      <c r="K107" s="28"/>
      <c r="L107" s="28"/>
      <c r="M107" s="5"/>
    </row>
    <row r="108" spans="1:13" x14ac:dyDescent="0.15">
      <c r="A108" s="33" t="s">
        <v>13</v>
      </c>
      <c r="B108" s="50"/>
      <c r="C108" s="50"/>
      <c r="D108" s="50"/>
      <c r="E108" s="5"/>
      <c r="F108" s="28"/>
      <c r="G108" s="28"/>
      <c r="H108" s="28"/>
      <c r="I108" s="28"/>
      <c r="J108" s="28"/>
      <c r="K108" s="28"/>
      <c r="L108" s="28"/>
      <c r="M108" s="5"/>
    </row>
    <row r="109" spans="1:13" s="17" customFormat="1" x14ac:dyDescent="0.15">
      <c r="A109" s="33" t="s">
        <v>15</v>
      </c>
      <c r="B109" s="50"/>
      <c r="C109" s="50"/>
      <c r="D109" s="50"/>
      <c r="E109" s="5"/>
      <c r="F109" s="29"/>
      <c r="G109" s="28"/>
      <c r="H109" s="29"/>
      <c r="I109" s="28"/>
      <c r="J109" s="28"/>
      <c r="K109" s="28"/>
      <c r="L109" s="28"/>
      <c r="M109" s="5"/>
    </row>
    <row r="110" spans="1:13" x14ac:dyDescent="0.15">
      <c r="A110" s="33" t="s">
        <v>15</v>
      </c>
      <c r="B110" s="48" t="s">
        <v>193</v>
      </c>
      <c r="C110" s="48" t="s">
        <v>194</v>
      </c>
      <c r="D110" s="48" t="s">
        <v>37</v>
      </c>
      <c r="E110" s="49" t="s">
        <v>22</v>
      </c>
      <c r="F110" s="28"/>
      <c r="G110" s="28"/>
      <c r="H110" s="28"/>
      <c r="I110" s="28"/>
      <c r="J110" s="28"/>
      <c r="K110" s="28"/>
      <c r="L110" s="28"/>
      <c r="M110" s="5"/>
    </row>
    <row r="111" spans="1:13" x14ac:dyDescent="0.15">
      <c r="A111" s="33" t="s">
        <v>17</v>
      </c>
      <c r="B111" s="48" t="s">
        <v>309</v>
      </c>
      <c r="C111" s="48" t="s">
        <v>215</v>
      </c>
      <c r="D111" s="48" t="s">
        <v>271</v>
      </c>
      <c r="E111" s="49" t="s">
        <v>22</v>
      </c>
      <c r="F111" s="28"/>
      <c r="G111" s="29"/>
      <c r="H111" s="28"/>
      <c r="I111" s="29"/>
      <c r="J111" s="29"/>
      <c r="K111" s="28"/>
      <c r="L111" s="28"/>
      <c r="M111" s="28"/>
    </row>
    <row r="112" spans="1:13" x14ac:dyDescent="0.15">
      <c r="A112" s="33" t="s">
        <v>17</v>
      </c>
      <c r="B112" s="48" t="s">
        <v>195</v>
      </c>
      <c r="C112" s="48" t="s">
        <v>192</v>
      </c>
      <c r="D112" s="48" t="s">
        <v>50</v>
      </c>
      <c r="E112" s="49" t="s">
        <v>8</v>
      </c>
      <c r="F112" s="29"/>
      <c r="G112" s="29"/>
      <c r="H112" s="28"/>
      <c r="I112" s="28"/>
      <c r="J112" s="28"/>
      <c r="K112" s="28"/>
      <c r="L112" s="28"/>
      <c r="M112" s="5"/>
    </row>
    <row r="113" spans="1:13" x14ac:dyDescent="0.15">
      <c r="A113" s="33" t="s">
        <v>17</v>
      </c>
      <c r="B113" s="48" t="s">
        <v>305</v>
      </c>
      <c r="C113" s="48" t="s">
        <v>89</v>
      </c>
      <c r="D113" s="48" t="s">
        <v>271</v>
      </c>
      <c r="E113" s="49" t="s">
        <v>22</v>
      </c>
      <c r="F113" s="28"/>
      <c r="G113" s="29"/>
      <c r="H113" s="28"/>
      <c r="I113" s="28"/>
      <c r="J113" s="29"/>
      <c r="K113" s="28"/>
      <c r="L113" s="28"/>
      <c r="M113" s="5"/>
    </row>
    <row r="114" spans="1:13" x14ac:dyDescent="0.15">
      <c r="A114" s="33" t="s">
        <v>17</v>
      </c>
      <c r="B114" s="48" t="s">
        <v>62</v>
      </c>
      <c r="C114" s="48" t="s">
        <v>145</v>
      </c>
      <c r="D114" s="48" t="s">
        <v>26</v>
      </c>
      <c r="E114" s="49" t="s">
        <v>8</v>
      </c>
      <c r="F114" s="28"/>
      <c r="G114" s="28"/>
      <c r="H114" s="28"/>
      <c r="I114" s="28"/>
      <c r="J114" s="28"/>
      <c r="K114" s="28"/>
      <c r="L114" s="28"/>
      <c r="M114" s="5"/>
    </row>
    <row r="115" spans="1:13" x14ac:dyDescent="0.15">
      <c r="A115" s="33"/>
      <c r="B115" s="48" t="s">
        <v>146</v>
      </c>
      <c r="C115" s="48" t="s">
        <v>147</v>
      </c>
      <c r="D115" s="48" t="s">
        <v>148</v>
      </c>
      <c r="E115" s="49"/>
      <c r="F115" s="28"/>
      <c r="G115" s="28"/>
      <c r="H115" s="28"/>
      <c r="I115" s="28"/>
      <c r="J115" s="28"/>
      <c r="K115" s="28"/>
      <c r="L115" s="28"/>
      <c r="M115" s="5"/>
    </row>
    <row r="116" spans="1:13" x14ac:dyDescent="0.15">
      <c r="A116" s="33"/>
      <c r="B116" s="48" t="s">
        <v>149</v>
      </c>
      <c r="C116" s="48" t="s">
        <v>129</v>
      </c>
      <c r="D116" s="48" t="s">
        <v>148</v>
      </c>
      <c r="E116" s="49"/>
      <c r="F116" s="28"/>
      <c r="G116" s="28"/>
      <c r="H116" s="28"/>
      <c r="I116" s="28"/>
      <c r="J116" s="28"/>
      <c r="K116" s="28"/>
      <c r="L116" s="28"/>
      <c r="M116" s="5"/>
    </row>
    <row r="117" spans="1:13" x14ac:dyDescent="0.15">
      <c r="A117" s="33"/>
      <c r="B117" s="48" t="s">
        <v>123</v>
      </c>
      <c r="C117" s="48" t="s">
        <v>124</v>
      </c>
      <c r="D117" s="48" t="s">
        <v>141</v>
      </c>
      <c r="E117" s="49"/>
      <c r="F117" s="28"/>
      <c r="G117" s="28"/>
      <c r="H117" s="28"/>
      <c r="I117" s="28"/>
      <c r="J117" s="28"/>
      <c r="K117" s="28"/>
      <c r="L117" s="28"/>
      <c r="M117" s="5"/>
    </row>
    <row r="118" spans="1:13" x14ac:dyDescent="0.15">
      <c r="A118" s="33"/>
      <c r="B118" s="50"/>
      <c r="C118" s="50"/>
      <c r="D118" s="50"/>
      <c r="E118" s="5"/>
      <c r="F118" s="29"/>
      <c r="G118" s="29"/>
      <c r="H118" s="28"/>
      <c r="I118" s="28"/>
      <c r="J118" s="28"/>
      <c r="K118" s="28"/>
      <c r="L118" s="28"/>
      <c r="M118" s="5"/>
    </row>
    <row r="119" spans="1:13" x14ac:dyDescent="0.15">
      <c r="A119" s="33"/>
      <c r="B119" s="50"/>
      <c r="C119" s="50"/>
      <c r="D119" s="50"/>
      <c r="E119" s="5"/>
      <c r="F119" s="28"/>
      <c r="G119" s="28"/>
      <c r="H119" s="28"/>
      <c r="I119" s="28"/>
      <c r="J119" s="28"/>
      <c r="K119" s="28"/>
      <c r="L119" s="28"/>
      <c r="M119" s="5"/>
    </row>
    <row r="120" spans="1:13" ht="18" x14ac:dyDescent="0.2">
      <c r="A120" s="16"/>
      <c r="B120" s="19" t="s">
        <v>107</v>
      </c>
      <c r="C120" s="17"/>
      <c r="D120" s="17"/>
      <c r="E120" s="14"/>
      <c r="M120" s="20"/>
    </row>
    <row r="121" spans="1:13" x14ac:dyDescent="0.15">
      <c r="A121" s="33" t="s">
        <v>9</v>
      </c>
      <c r="B121" s="11" t="s">
        <v>335</v>
      </c>
      <c r="C121" s="11" t="s">
        <v>98</v>
      </c>
      <c r="D121" s="39" t="s">
        <v>141</v>
      </c>
      <c r="E121" s="12" t="s">
        <v>8</v>
      </c>
      <c r="F121" s="28">
        <v>8</v>
      </c>
      <c r="G121" s="29"/>
      <c r="H121" s="28"/>
      <c r="I121" s="28"/>
      <c r="J121" s="29"/>
      <c r="K121" s="28"/>
      <c r="L121" s="28"/>
      <c r="M121" s="28"/>
    </row>
    <row r="122" spans="1:13" x14ac:dyDescent="0.15">
      <c r="A122" s="33" t="s">
        <v>10</v>
      </c>
      <c r="B122" s="39" t="s">
        <v>142</v>
      </c>
      <c r="C122" s="39" t="s">
        <v>55</v>
      </c>
      <c r="D122" s="39" t="s">
        <v>141</v>
      </c>
      <c r="E122" s="29" t="s">
        <v>8</v>
      </c>
      <c r="F122" s="28">
        <v>6</v>
      </c>
      <c r="G122" s="28"/>
      <c r="H122" s="28"/>
      <c r="I122" s="28"/>
      <c r="J122" s="28"/>
      <c r="K122" s="28"/>
      <c r="L122" s="28"/>
      <c r="M122" s="5"/>
    </row>
    <row r="123" spans="1:13" x14ac:dyDescent="0.15">
      <c r="A123" s="33" t="s">
        <v>11</v>
      </c>
      <c r="B123" s="39" t="s">
        <v>73</v>
      </c>
      <c r="C123" s="39" t="s">
        <v>74</v>
      </c>
      <c r="D123" s="39" t="s">
        <v>51</v>
      </c>
      <c r="E123" s="40" t="s">
        <v>8</v>
      </c>
      <c r="F123" s="28">
        <v>5</v>
      </c>
      <c r="G123" s="28"/>
      <c r="H123" s="28"/>
      <c r="I123" s="28"/>
      <c r="J123" s="28"/>
      <c r="K123" s="28"/>
      <c r="L123" s="28"/>
      <c r="M123" s="5"/>
    </row>
    <row r="124" spans="1:13" x14ac:dyDescent="0.15">
      <c r="A124" s="33" t="s">
        <v>12</v>
      </c>
      <c r="B124" s="39" t="s">
        <v>246</v>
      </c>
      <c r="C124" s="39" t="s">
        <v>290</v>
      </c>
      <c r="D124" s="39" t="s">
        <v>52</v>
      </c>
      <c r="E124" s="40" t="s">
        <v>8</v>
      </c>
      <c r="F124" s="28">
        <v>4</v>
      </c>
      <c r="G124" s="28"/>
      <c r="H124" s="28"/>
      <c r="I124" s="28"/>
      <c r="J124" s="28"/>
      <c r="K124" s="28"/>
      <c r="L124" s="28"/>
      <c r="M124" s="5"/>
    </row>
    <row r="125" spans="1:13" x14ac:dyDescent="0.15">
      <c r="A125" s="33" t="s">
        <v>13</v>
      </c>
      <c r="B125" s="11" t="s">
        <v>336</v>
      </c>
      <c r="C125" s="11" t="s">
        <v>337</v>
      </c>
      <c r="D125" s="11" t="s">
        <v>51</v>
      </c>
      <c r="E125" s="12" t="s">
        <v>8</v>
      </c>
      <c r="F125" s="28">
        <v>3</v>
      </c>
      <c r="G125" s="28"/>
      <c r="H125" s="28"/>
      <c r="I125" s="28"/>
      <c r="J125" s="28"/>
      <c r="K125" s="28"/>
      <c r="L125" s="28"/>
      <c r="M125" s="5"/>
    </row>
    <row r="126" spans="1:13" x14ac:dyDescent="0.15">
      <c r="A126" s="33" t="s">
        <v>14</v>
      </c>
      <c r="B126" s="39" t="s">
        <v>59</v>
      </c>
      <c r="C126" s="39" t="s">
        <v>72</v>
      </c>
      <c r="D126" s="39" t="s">
        <v>40</v>
      </c>
      <c r="E126" s="40" t="s">
        <v>8</v>
      </c>
      <c r="F126" s="28">
        <v>2</v>
      </c>
      <c r="G126" s="28"/>
      <c r="H126" s="28"/>
      <c r="I126" s="28"/>
      <c r="J126" s="28"/>
      <c r="K126" s="28"/>
      <c r="L126" s="28"/>
      <c r="M126" s="5"/>
    </row>
    <row r="127" spans="1:13" x14ac:dyDescent="0.15">
      <c r="A127" s="33" t="s">
        <v>15</v>
      </c>
      <c r="B127" s="34" t="s">
        <v>196</v>
      </c>
      <c r="C127" s="34" t="s">
        <v>90</v>
      </c>
      <c r="D127" s="34" t="s">
        <v>32</v>
      </c>
      <c r="E127" s="29" t="s">
        <v>22</v>
      </c>
      <c r="F127" s="28"/>
      <c r="G127" s="28">
        <v>8</v>
      </c>
      <c r="H127" s="28"/>
      <c r="I127" s="28"/>
      <c r="J127" s="28"/>
      <c r="K127" s="28"/>
      <c r="L127" s="28"/>
      <c r="M127" s="5"/>
    </row>
    <row r="128" spans="1:13" s="17" customFormat="1" x14ac:dyDescent="0.15">
      <c r="A128" s="33" t="s">
        <v>16</v>
      </c>
      <c r="B128" s="34" t="s">
        <v>46</v>
      </c>
      <c r="C128" s="34" t="s">
        <v>69</v>
      </c>
      <c r="D128" s="34" t="s">
        <v>32</v>
      </c>
      <c r="E128" s="29" t="s">
        <v>22</v>
      </c>
      <c r="F128" s="28"/>
      <c r="G128" s="28">
        <v>6</v>
      </c>
      <c r="H128" s="28"/>
      <c r="I128" s="28"/>
      <c r="J128" s="28"/>
      <c r="K128" s="28"/>
      <c r="L128" s="28"/>
      <c r="M128" s="5"/>
    </row>
    <row r="129" spans="1:13" s="17" customFormat="1" x14ac:dyDescent="0.15">
      <c r="A129" s="33" t="s">
        <v>17</v>
      </c>
      <c r="B129" s="34" t="s">
        <v>65</v>
      </c>
      <c r="C129" s="34" t="s">
        <v>106</v>
      </c>
      <c r="D129" s="34" t="s">
        <v>29</v>
      </c>
      <c r="E129" s="29" t="s">
        <v>22</v>
      </c>
      <c r="F129" s="28"/>
      <c r="G129" s="28">
        <v>5</v>
      </c>
      <c r="H129" s="28"/>
      <c r="I129" s="28"/>
      <c r="J129" s="28"/>
      <c r="K129" s="28"/>
      <c r="L129" s="28"/>
      <c r="M129" s="5"/>
    </row>
    <row r="130" spans="1:13" s="17" customFormat="1" x14ac:dyDescent="0.15">
      <c r="A130" s="33" t="s">
        <v>198</v>
      </c>
      <c r="B130" s="50"/>
      <c r="C130" s="50"/>
      <c r="D130" s="50"/>
      <c r="E130" s="5"/>
      <c r="F130" s="23"/>
      <c r="G130" s="28"/>
      <c r="H130" s="28"/>
      <c r="I130" s="28"/>
      <c r="J130" s="28"/>
      <c r="K130" s="28"/>
      <c r="L130" s="28"/>
      <c r="M130" s="5"/>
    </row>
    <row r="131" spans="1:13" s="17" customFormat="1" x14ac:dyDescent="0.15">
      <c r="A131" s="33" t="s">
        <v>198</v>
      </c>
      <c r="B131" s="50"/>
      <c r="C131" s="50"/>
      <c r="D131" s="50"/>
      <c r="E131" s="5"/>
      <c r="F131" s="64"/>
      <c r="G131" s="28"/>
      <c r="H131" s="28"/>
      <c r="I131" s="28"/>
      <c r="J131" s="28"/>
      <c r="K131" s="28"/>
      <c r="L131" s="28"/>
      <c r="M131" s="5"/>
    </row>
    <row r="132" spans="1:13" x14ac:dyDescent="0.15">
      <c r="A132" s="33" t="s">
        <v>268</v>
      </c>
      <c r="B132" s="50"/>
      <c r="C132" s="50"/>
      <c r="D132" s="50"/>
      <c r="E132" s="5"/>
      <c r="F132" s="64"/>
      <c r="G132" s="28"/>
      <c r="H132" s="28"/>
      <c r="I132" s="28"/>
      <c r="J132" s="28"/>
      <c r="K132" s="28"/>
      <c r="L132" s="28"/>
      <c r="M132" s="5"/>
    </row>
    <row r="133" spans="1:13" x14ac:dyDescent="0.15">
      <c r="A133" s="33" t="s">
        <v>296</v>
      </c>
      <c r="B133" s="48" t="s">
        <v>197</v>
      </c>
      <c r="C133" s="48" t="s">
        <v>131</v>
      </c>
      <c r="D133" s="48" t="s">
        <v>50</v>
      </c>
      <c r="E133" s="49" t="s">
        <v>8</v>
      </c>
      <c r="G133" s="28"/>
      <c r="H133" s="28"/>
      <c r="I133" s="28"/>
      <c r="J133" s="28"/>
      <c r="K133" s="28"/>
      <c r="L133" s="28"/>
      <c r="M133" s="5"/>
    </row>
    <row r="134" spans="1:13" x14ac:dyDescent="0.15">
      <c r="A134" s="33" t="s">
        <v>275</v>
      </c>
      <c r="B134" s="48" t="s">
        <v>284</v>
      </c>
      <c r="C134" s="48" t="s">
        <v>289</v>
      </c>
      <c r="D134" s="48" t="s">
        <v>52</v>
      </c>
      <c r="E134" s="49" t="s">
        <v>8</v>
      </c>
      <c r="F134" s="64"/>
      <c r="G134" s="28"/>
      <c r="H134" s="29"/>
      <c r="I134" s="28"/>
      <c r="J134" s="28"/>
      <c r="K134" s="28"/>
      <c r="L134" s="28"/>
      <c r="M134" s="5"/>
    </row>
    <row r="135" spans="1:13" x14ac:dyDescent="0.15">
      <c r="A135" s="33" t="s">
        <v>275</v>
      </c>
      <c r="B135" s="48" t="s">
        <v>266</v>
      </c>
      <c r="C135" s="48" t="s">
        <v>267</v>
      </c>
      <c r="D135" s="48" t="s">
        <v>32</v>
      </c>
      <c r="E135" s="49" t="s">
        <v>22</v>
      </c>
      <c r="G135" s="28"/>
      <c r="H135" s="28"/>
      <c r="I135" s="28"/>
      <c r="J135" s="28"/>
      <c r="K135" s="28"/>
      <c r="L135" s="28"/>
      <c r="M135" s="5"/>
    </row>
    <row r="136" spans="1:13" x14ac:dyDescent="0.15">
      <c r="A136" s="33" t="s">
        <v>275</v>
      </c>
      <c r="B136" s="48" t="s">
        <v>99</v>
      </c>
      <c r="C136" s="48" t="s">
        <v>144</v>
      </c>
      <c r="D136" s="48" t="s">
        <v>50</v>
      </c>
      <c r="E136" s="49" t="s">
        <v>8</v>
      </c>
      <c r="F136" s="64"/>
      <c r="G136" s="29"/>
      <c r="H136" s="28"/>
      <c r="I136" s="28"/>
      <c r="J136" s="29"/>
      <c r="K136" s="28"/>
      <c r="L136" s="28"/>
      <c r="M136" s="5"/>
    </row>
    <row r="137" spans="1:13" x14ac:dyDescent="0.15">
      <c r="A137" s="33"/>
      <c r="B137" s="48" t="s">
        <v>316</v>
      </c>
      <c r="C137" s="48" t="s">
        <v>131</v>
      </c>
      <c r="D137" s="48" t="s">
        <v>257</v>
      </c>
      <c r="E137" s="49" t="s">
        <v>8</v>
      </c>
      <c r="F137" s="64"/>
      <c r="G137" s="28"/>
      <c r="H137" s="28"/>
      <c r="I137" s="28"/>
      <c r="J137" s="28"/>
      <c r="K137" s="28"/>
      <c r="L137" s="28"/>
      <c r="M137" s="5"/>
    </row>
    <row r="138" spans="1:13" x14ac:dyDescent="0.15">
      <c r="A138" s="33"/>
      <c r="B138" s="48" t="s">
        <v>317</v>
      </c>
      <c r="C138" s="48" t="s">
        <v>318</v>
      </c>
      <c r="D138" s="48" t="s">
        <v>257</v>
      </c>
      <c r="E138" s="49" t="s">
        <v>8</v>
      </c>
      <c r="F138" s="64"/>
      <c r="G138" s="28"/>
      <c r="H138" s="28"/>
      <c r="I138" s="28"/>
      <c r="J138" s="28"/>
      <c r="K138" s="28"/>
      <c r="L138" s="28"/>
      <c r="M138" s="5"/>
    </row>
    <row r="139" spans="1:13" x14ac:dyDescent="0.15">
      <c r="A139" s="33"/>
      <c r="B139" s="48" t="s">
        <v>70</v>
      </c>
      <c r="C139" s="48" t="s">
        <v>71</v>
      </c>
      <c r="D139" s="48" t="s">
        <v>32</v>
      </c>
      <c r="E139" s="49" t="s">
        <v>22</v>
      </c>
      <c r="F139" s="64"/>
      <c r="G139" s="28"/>
      <c r="H139" s="28"/>
      <c r="I139" s="28"/>
      <c r="J139" s="28"/>
      <c r="K139" s="28"/>
      <c r="L139" s="28"/>
      <c r="M139" s="5"/>
    </row>
    <row r="140" spans="1:13" x14ac:dyDescent="0.15">
      <c r="A140" s="33"/>
      <c r="B140" s="48" t="s">
        <v>143</v>
      </c>
      <c r="C140" s="48" t="s">
        <v>130</v>
      </c>
      <c r="D140" s="48" t="s">
        <v>141</v>
      </c>
      <c r="E140" s="49"/>
      <c r="F140" s="64"/>
      <c r="G140" s="28"/>
      <c r="H140" s="28"/>
      <c r="I140" s="28"/>
      <c r="J140" s="28"/>
      <c r="K140" s="28"/>
      <c r="L140" s="28"/>
      <c r="M140" s="5"/>
    </row>
    <row r="141" spans="1:13" x14ac:dyDescent="0.15">
      <c r="A141" s="33"/>
      <c r="B141" s="50"/>
      <c r="C141" s="50"/>
      <c r="D141" s="50"/>
      <c r="E141" s="5"/>
      <c r="F141" s="64"/>
      <c r="G141" s="28"/>
      <c r="H141" s="28"/>
      <c r="I141" s="28"/>
      <c r="J141" s="28"/>
      <c r="K141" s="28"/>
      <c r="L141" s="28"/>
      <c r="M141" s="5"/>
    </row>
    <row r="142" spans="1:13" x14ac:dyDescent="0.15">
      <c r="A142" s="16"/>
      <c r="B142" s="18"/>
      <c r="C142" s="18"/>
      <c r="D142" s="18"/>
      <c r="E142" s="16"/>
      <c r="F142" s="24"/>
      <c r="G142" s="24"/>
      <c r="H142" s="24"/>
      <c r="I142" s="24"/>
      <c r="J142" s="24"/>
      <c r="K142" s="24"/>
      <c r="L142" s="24"/>
      <c r="M142" s="16"/>
    </row>
    <row r="143" spans="1:13" x14ac:dyDescent="0.15">
      <c r="A143" s="7" t="s">
        <v>0</v>
      </c>
      <c r="B143" s="32" t="s">
        <v>5</v>
      </c>
      <c r="C143" s="32" t="s">
        <v>6</v>
      </c>
      <c r="D143" s="32" t="s">
        <v>1</v>
      </c>
      <c r="E143" s="7" t="s">
        <v>2</v>
      </c>
      <c r="F143" s="24" t="s">
        <v>113</v>
      </c>
      <c r="G143" s="24" t="s">
        <v>119</v>
      </c>
      <c r="H143" s="24" t="s">
        <v>132</v>
      </c>
      <c r="I143" s="24" t="s">
        <v>116</v>
      </c>
      <c r="J143" s="24" t="s">
        <v>116</v>
      </c>
      <c r="K143" s="24" t="s">
        <v>132</v>
      </c>
      <c r="L143" s="24" t="s">
        <v>119</v>
      </c>
      <c r="M143" s="3" t="s">
        <v>3</v>
      </c>
    </row>
    <row r="144" spans="1:13" x14ac:dyDescent="0.15">
      <c r="A144" s="7"/>
      <c r="B144" s="26"/>
      <c r="C144" s="26"/>
      <c r="D144" s="26"/>
      <c r="E144" s="27"/>
      <c r="F144" s="24" t="s">
        <v>114</v>
      </c>
      <c r="G144" s="24" t="s">
        <v>117</v>
      </c>
      <c r="H144" s="24" t="s">
        <v>133</v>
      </c>
      <c r="I144" s="24" t="s">
        <v>121</v>
      </c>
      <c r="J144" s="24" t="s">
        <v>120</v>
      </c>
      <c r="K144" s="24" t="s">
        <v>118</v>
      </c>
      <c r="L144" s="24" t="s">
        <v>121</v>
      </c>
      <c r="M144" s="3" t="s">
        <v>4</v>
      </c>
    </row>
    <row r="145" spans="1:13" ht="18" x14ac:dyDescent="0.2">
      <c r="A145" s="16"/>
      <c r="B145" s="19" t="s">
        <v>338</v>
      </c>
      <c r="C145" s="17"/>
      <c r="D145" s="17"/>
      <c r="E145" s="14"/>
      <c r="F145" s="24"/>
      <c r="G145" s="24"/>
      <c r="H145" s="24"/>
      <c r="I145" s="24"/>
      <c r="J145" s="24"/>
      <c r="K145" s="24"/>
      <c r="L145" s="24"/>
      <c r="M145" s="3"/>
    </row>
    <row r="146" spans="1:13" x14ac:dyDescent="0.15">
      <c r="A146" s="33" t="s">
        <v>150</v>
      </c>
      <c r="B146" s="39" t="s">
        <v>127</v>
      </c>
      <c r="C146" s="39" t="s">
        <v>82</v>
      </c>
      <c r="D146" s="39" t="s">
        <v>151</v>
      </c>
      <c r="E146" s="40" t="s">
        <v>8</v>
      </c>
      <c r="F146" s="28">
        <v>12</v>
      </c>
      <c r="G146" s="29">
        <v>8</v>
      </c>
      <c r="H146" s="29"/>
      <c r="I146" s="28"/>
      <c r="J146" s="28"/>
      <c r="K146" s="28"/>
      <c r="L146" s="29"/>
      <c r="M146" s="5"/>
    </row>
    <row r="147" spans="1:13" x14ac:dyDescent="0.15">
      <c r="A147" s="6" t="s">
        <v>10</v>
      </c>
      <c r="B147" s="39" t="s">
        <v>33</v>
      </c>
      <c r="C147" s="39" t="s">
        <v>210</v>
      </c>
      <c r="D147" s="39" t="s">
        <v>26</v>
      </c>
      <c r="E147" s="40" t="s">
        <v>8</v>
      </c>
      <c r="F147" s="29">
        <v>10</v>
      </c>
      <c r="G147" s="28">
        <v>6</v>
      </c>
      <c r="H147" s="28"/>
      <c r="I147" s="28"/>
      <c r="J147" s="28"/>
      <c r="K147" s="29"/>
      <c r="L147" s="28"/>
      <c r="M147" s="28"/>
    </row>
    <row r="148" spans="1:13" x14ac:dyDescent="0.15">
      <c r="A148" s="6" t="s">
        <v>10</v>
      </c>
      <c r="B148" s="42" t="s">
        <v>219</v>
      </c>
      <c r="C148" s="42" t="s">
        <v>220</v>
      </c>
      <c r="D148" s="42" t="s">
        <v>29</v>
      </c>
      <c r="E148" s="43" t="s">
        <v>22</v>
      </c>
      <c r="F148" s="29">
        <v>9</v>
      </c>
      <c r="G148" s="28">
        <v>5</v>
      </c>
      <c r="H148" s="29"/>
      <c r="I148" s="28"/>
      <c r="J148" s="28"/>
      <c r="K148" s="29"/>
      <c r="L148" s="28"/>
      <c r="M148" s="5"/>
    </row>
    <row r="149" spans="1:13" x14ac:dyDescent="0.15">
      <c r="A149" s="6" t="s">
        <v>12</v>
      </c>
      <c r="B149" s="39" t="s">
        <v>339</v>
      </c>
      <c r="C149" s="39" t="s">
        <v>340</v>
      </c>
      <c r="D149" s="42" t="s">
        <v>29</v>
      </c>
      <c r="E149" s="43" t="s">
        <v>22</v>
      </c>
      <c r="F149" s="29">
        <v>8</v>
      </c>
      <c r="G149" s="29"/>
      <c r="H149" s="28"/>
      <c r="I149" s="28"/>
      <c r="J149" s="28"/>
      <c r="K149" s="28"/>
      <c r="L149" s="28"/>
      <c r="M149" s="5"/>
    </row>
    <row r="150" spans="1:13" x14ac:dyDescent="0.15">
      <c r="A150" s="6" t="s">
        <v>13</v>
      </c>
      <c r="B150" s="39" t="s">
        <v>341</v>
      </c>
      <c r="C150" s="39" t="s">
        <v>180</v>
      </c>
      <c r="D150" s="39" t="s">
        <v>141</v>
      </c>
      <c r="E150" s="12" t="s">
        <v>8</v>
      </c>
      <c r="F150" s="29">
        <v>7</v>
      </c>
      <c r="G150" s="28"/>
      <c r="H150" s="28"/>
      <c r="I150" s="28"/>
      <c r="J150" s="28"/>
      <c r="K150" s="28"/>
      <c r="L150" s="28"/>
      <c r="M150" s="5"/>
    </row>
    <row r="151" spans="1:13" x14ac:dyDescent="0.15">
      <c r="A151" s="6" t="s">
        <v>14</v>
      </c>
      <c r="B151" s="42" t="s">
        <v>152</v>
      </c>
      <c r="C151" s="42" t="s">
        <v>103</v>
      </c>
      <c r="D151" s="42" t="s">
        <v>50</v>
      </c>
      <c r="E151" s="43" t="s">
        <v>8</v>
      </c>
      <c r="F151" s="29">
        <v>6</v>
      </c>
      <c r="G151" s="28"/>
      <c r="H151" s="28"/>
      <c r="I151" s="28"/>
      <c r="J151" s="28"/>
      <c r="K151" s="28"/>
      <c r="L151" s="28"/>
      <c r="M151" s="5"/>
    </row>
    <row r="152" spans="1:13" x14ac:dyDescent="0.15">
      <c r="A152" s="6" t="s">
        <v>15</v>
      </c>
      <c r="B152" s="42" t="s">
        <v>216</v>
      </c>
      <c r="C152" s="42" t="s">
        <v>217</v>
      </c>
      <c r="D152" s="42" t="s">
        <v>29</v>
      </c>
      <c r="E152" s="43" t="s">
        <v>22</v>
      </c>
      <c r="F152" s="29">
        <v>5</v>
      </c>
      <c r="G152" s="28">
        <v>4</v>
      </c>
      <c r="H152" s="28"/>
      <c r="I152" s="28"/>
      <c r="J152" s="28"/>
      <c r="K152" s="28"/>
      <c r="L152" s="28"/>
      <c r="M152" s="5"/>
    </row>
    <row r="153" spans="1:13" x14ac:dyDescent="0.15">
      <c r="A153" s="35" t="s">
        <v>16</v>
      </c>
      <c r="B153" s="42" t="s">
        <v>49</v>
      </c>
      <c r="C153" s="42" t="s">
        <v>218</v>
      </c>
      <c r="D153" s="42" t="s">
        <v>29</v>
      </c>
      <c r="E153" s="43" t="s">
        <v>22</v>
      </c>
      <c r="F153" s="29">
        <v>4</v>
      </c>
      <c r="G153" s="28"/>
      <c r="H153" s="29"/>
      <c r="I153" s="28"/>
      <c r="J153" s="28"/>
      <c r="K153" s="28"/>
      <c r="L153" s="28"/>
      <c r="M153" s="5"/>
    </row>
    <row r="154" spans="1:13" x14ac:dyDescent="0.15">
      <c r="A154" s="6" t="s">
        <v>17</v>
      </c>
      <c r="B154" s="42" t="s">
        <v>211</v>
      </c>
      <c r="C154" s="42" t="s">
        <v>212</v>
      </c>
      <c r="D154" s="42" t="s">
        <v>32</v>
      </c>
      <c r="E154" s="43" t="s">
        <v>22</v>
      </c>
      <c r="F154" s="29">
        <v>3</v>
      </c>
      <c r="G154" s="28"/>
      <c r="H154" s="28"/>
      <c r="I154" s="28"/>
      <c r="J154" s="28"/>
      <c r="K154" s="28"/>
      <c r="L154" s="28"/>
      <c r="M154" s="5"/>
    </row>
    <row r="155" spans="1:13" x14ac:dyDescent="0.15">
      <c r="A155" s="6" t="s">
        <v>198</v>
      </c>
      <c r="B155" s="42" t="s">
        <v>49</v>
      </c>
      <c r="C155" s="42" t="s">
        <v>215</v>
      </c>
      <c r="D155" s="42" t="s">
        <v>29</v>
      </c>
      <c r="E155" s="43" t="s">
        <v>22</v>
      </c>
      <c r="F155" s="29">
        <v>2</v>
      </c>
      <c r="G155" s="28">
        <v>2</v>
      </c>
      <c r="H155" s="28"/>
      <c r="I155" s="28"/>
      <c r="J155" s="28"/>
      <c r="K155" s="28"/>
      <c r="L155" s="28"/>
      <c r="M155" s="5"/>
    </row>
    <row r="156" spans="1:13" s="17" customFormat="1" x14ac:dyDescent="0.15">
      <c r="A156" s="6" t="s">
        <v>38</v>
      </c>
      <c r="B156" s="39" t="s">
        <v>342</v>
      </c>
      <c r="C156" s="39" t="s">
        <v>343</v>
      </c>
      <c r="D156" s="42" t="s">
        <v>52</v>
      </c>
      <c r="E156" s="43" t="s">
        <v>8</v>
      </c>
      <c r="F156" s="29">
        <v>1</v>
      </c>
      <c r="G156" s="28"/>
      <c r="H156" s="28"/>
      <c r="I156" s="28"/>
      <c r="J156" s="28"/>
      <c r="K156" s="28"/>
      <c r="L156" s="28"/>
      <c r="M156" s="5"/>
    </row>
    <row r="157" spans="1:13" x14ac:dyDescent="0.15">
      <c r="A157" s="6" t="s">
        <v>268</v>
      </c>
      <c r="B157" s="11" t="s">
        <v>213</v>
      </c>
      <c r="C157" s="11" t="s">
        <v>214</v>
      </c>
      <c r="D157" s="11" t="s">
        <v>50</v>
      </c>
      <c r="E157" s="12" t="s">
        <v>8</v>
      </c>
      <c r="F157" s="29"/>
      <c r="G157" s="28">
        <v>3</v>
      </c>
      <c r="H157" s="28"/>
      <c r="I157" s="28"/>
      <c r="J157" s="28"/>
      <c r="K157" s="28"/>
      <c r="L157" s="28"/>
      <c r="M157" s="5"/>
    </row>
    <row r="158" spans="1:13" x14ac:dyDescent="0.15">
      <c r="A158" s="6" t="s">
        <v>296</v>
      </c>
      <c r="B158" s="50"/>
      <c r="C158" s="50"/>
      <c r="D158" s="50"/>
      <c r="E158" s="5"/>
      <c r="F158" s="29"/>
      <c r="G158" s="28"/>
      <c r="H158" s="28"/>
      <c r="I158" s="28"/>
      <c r="J158" s="28"/>
      <c r="K158" s="28"/>
      <c r="L158" s="28"/>
      <c r="M158" s="5"/>
    </row>
    <row r="159" spans="1:13" x14ac:dyDescent="0.15">
      <c r="A159" s="6" t="s">
        <v>275</v>
      </c>
      <c r="B159" s="50"/>
      <c r="C159" s="50"/>
      <c r="D159" s="50"/>
      <c r="E159" s="5"/>
      <c r="F159" s="29"/>
      <c r="G159" s="28"/>
      <c r="H159" s="29"/>
      <c r="I159" s="28"/>
      <c r="J159" s="28"/>
      <c r="K159" s="28"/>
      <c r="L159" s="28"/>
      <c r="M159" s="5"/>
    </row>
    <row r="160" spans="1:13" x14ac:dyDescent="0.15">
      <c r="A160" s="6" t="s">
        <v>275</v>
      </c>
      <c r="F160" s="29"/>
      <c r="G160" s="28"/>
      <c r="H160" s="28"/>
      <c r="I160" s="28"/>
      <c r="J160" s="28"/>
      <c r="K160" s="28"/>
      <c r="L160" s="28"/>
      <c r="M160" s="5"/>
    </row>
    <row r="161" spans="1:13" x14ac:dyDescent="0.15">
      <c r="A161" s="6"/>
      <c r="B161" s="55" t="s">
        <v>46</v>
      </c>
      <c r="C161" s="55" t="s">
        <v>319</v>
      </c>
      <c r="D161" s="55" t="s">
        <v>43</v>
      </c>
      <c r="E161" s="56" t="s">
        <v>22</v>
      </c>
      <c r="F161" s="29"/>
      <c r="G161" s="28"/>
      <c r="H161" s="28"/>
      <c r="I161" s="28"/>
      <c r="J161" s="28"/>
      <c r="K161" s="28"/>
      <c r="L161" s="28"/>
      <c r="M161" s="5"/>
    </row>
    <row r="162" spans="1:13" x14ac:dyDescent="0.15">
      <c r="A162" s="6"/>
      <c r="B162" s="55" t="s">
        <v>59</v>
      </c>
      <c r="C162" s="55" t="s">
        <v>291</v>
      </c>
      <c r="D162" s="55" t="s">
        <v>32</v>
      </c>
      <c r="E162" s="56" t="s">
        <v>22</v>
      </c>
      <c r="F162" s="29"/>
      <c r="G162" s="28"/>
      <c r="H162" s="28"/>
      <c r="I162" s="28"/>
      <c r="J162" s="28"/>
      <c r="K162" s="28"/>
      <c r="L162" s="28"/>
      <c r="M162" s="5"/>
    </row>
    <row r="163" spans="1:13" x14ac:dyDescent="0.15">
      <c r="A163" s="6"/>
      <c r="B163" s="55" t="s">
        <v>292</v>
      </c>
      <c r="C163" s="55" t="s">
        <v>293</v>
      </c>
      <c r="D163" s="55" t="s">
        <v>52</v>
      </c>
      <c r="E163" s="56" t="s">
        <v>8</v>
      </c>
      <c r="F163" s="29"/>
      <c r="G163" s="28"/>
      <c r="H163" s="28"/>
      <c r="I163" s="28"/>
      <c r="J163" s="28"/>
      <c r="K163" s="28"/>
      <c r="L163" s="28"/>
      <c r="M163" s="5"/>
    </row>
    <row r="164" spans="1:13" x14ac:dyDescent="0.15">
      <c r="A164" s="6"/>
      <c r="B164" s="55" t="s">
        <v>310</v>
      </c>
      <c r="C164" s="55" t="s">
        <v>311</v>
      </c>
      <c r="D164" s="55" t="s">
        <v>271</v>
      </c>
      <c r="E164" s="56" t="s">
        <v>22</v>
      </c>
      <c r="F164" s="29"/>
      <c r="G164" s="28"/>
      <c r="H164" s="28"/>
      <c r="I164" s="28"/>
      <c r="J164" s="28"/>
      <c r="K164" s="28"/>
      <c r="L164" s="28"/>
      <c r="M164" s="5"/>
    </row>
    <row r="165" spans="1:13" x14ac:dyDescent="0.15">
      <c r="A165" s="6"/>
      <c r="B165" s="55" t="s">
        <v>140</v>
      </c>
      <c r="C165" s="55" t="s">
        <v>153</v>
      </c>
      <c r="D165" s="55" t="s">
        <v>141</v>
      </c>
      <c r="E165" s="56" t="s">
        <v>8</v>
      </c>
      <c r="F165" s="29"/>
      <c r="G165" s="28"/>
      <c r="H165" s="28"/>
      <c r="I165" s="28"/>
      <c r="J165" s="28"/>
      <c r="K165" s="28"/>
      <c r="L165" s="28"/>
      <c r="M165" s="5"/>
    </row>
    <row r="166" spans="1:13" x14ac:dyDescent="0.15">
      <c r="A166" s="6"/>
      <c r="B166" s="55" t="s">
        <v>312</v>
      </c>
      <c r="C166" s="55" t="s">
        <v>313</v>
      </c>
      <c r="D166" s="55" t="s">
        <v>271</v>
      </c>
      <c r="E166" s="56" t="s">
        <v>22</v>
      </c>
      <c r="F166" s="29"/>
      <c r="G166" s="28"/>
      <c r="H166" s="28"/>
      <c r="I166" s="28"/>
      <c r="J166" s="28"/>
      <c r="K166" s="28"/>
      <c r="L166" s="28"/>
      <c r="M166" s="5"/>
    </row>
    <row r="167" spans="1:13" ht="18" x14ac:dyDescent="0.2">
      <c r="A167" s="16"/>
      <c r="B167" s="19" t="s">
        <v>108</v>
      </c>
      <c r="C167" s="17"/>
      <c r="D167" s="17"/>
      <c r="E167" s="14"/>
      <c r="M167" s="14"/>
    </row>
    <row r="168" spans="1:13" x14ac:dyDescent="0.15">
      <c r="A168" s="33" t="s">
        <v>9</v>
      </c>
      <c r="B168" s="39" t="s">
        <v>199</v>
      </c>
      <c r="C168" s="39" t="s">
        <v>200</v>
      </c>
      <c r="D168" s="39" t="s">
        <v>32</v>
      </c>
      <c r="E168" s="40" t="s">
        <v>22</v>
      </c>
      <c r="F168" s="28">
        <v>8</v>
      </c>
      <c r="G168" s="29">
        <v>8</v>
      </c>
      <c r="H168" s="28"/>
      <c r="I168" s="28"/>
      <c r="J168" s="28"/>
      <c r="K168" s="29"/>
      <c r="L168" s="29"/>
      <c r="M168" s="28"/>
    </row>
    <row r="169" spans="1:13" x14ac:dyDescent="0.15">
      <c r="A169" s="33" t="s">
        <v>10</v>
      </c>
      <c r="B169" s="39" t="s">
        <v>152</v>
      </c>
      <c r="C169" s="39" t="s">
        <v>126</v>
      </c>
      <c r="D169" s="39" t="s">
        <v>50</v>
      </c>
      <c r="E169" s="40" t="s">
        <v>8</v>
      </c>
      <c r="F169" s="28">
        <v>6</v>
      </c>
      <c r="G169" s="29"/>
      <c r="H169" s="28"/>
      <c r="I169" s="28"/>
      <c r="J169" s="29"/>
      <c r="K169" s="28"/>
      <c r="L169" s="28"/>
      <c r="M169" s="28"/>
    </row>
    <row r="170" spans="1:13" x14ac:dyDescent="0.15">
      <c r="A170" s="33" t="s">
        <v>11</v>
      </c>
      <c r="B170" s="45" t="s">
        <v>207</v>
      </c>
      <c r="C170" s="45" t="s">
        <v>98</v>
      </c>
      <c r="D170" s="45" t="s">
        <v>29</v>
      </c>
      <c r="E170" s="30" t="s">
        <v>22</v>
      </c>
      <c r="F170" s="28">
        <v>5</v>
      </c>
      <c r="G170" s="29">
        <v>5</v>
      </c>
      <c r="H170" s="28"/>
      <c r="I170" s="28"/>
      <c r="J170" s="28"/>
      <c r="K170" s="28"/>
      <c r="L170" s="28"/>
      <c r="M170" s="5"/>
    </row>
    <row r="171" spans="1:13" s="2" customFormat="1" x14ac:dyDescent="0.15">
      <c r="A171" s="33" t="s">
        <v>12</v>
      </c>
      <c r="B171" s="39" t="s">
        <v>202</v>
      </c>
      <c r="C171" s="39" t="s">
        <v>203</v>
      </c>
      <c r="D171" s="39" t="s">
        <v>52</v>
      </c>
      <c r="E171" s="40" t="s">
        <v>8</v>
      </c>
      <c r="F171" s="28">
        <v>4</v>
      </c>
      <c r="G171" s="29"/>
      <c r="H171" s="28"/>
      <c r="I171" s="28"/>
      <c r="J171" s="28"/>
      <c r="K171" s="28"/>
      <c r="L171" s="28"/>
      <c r="M171" s="5"/>
    </row>
    <row r="172" spans="1:13" s="2" customFormat="1" x14ac:dyDescent="0.15">
      <c r="A172" s="33" t="s">
        <v>13</v>
      </c>
      <c r="B172" s="39" t="s">
        <v>201</v>
      </c>
      <c r="C172" s="39" t="s">
        <v>54</v>
      </c>
      <c r="D172" s="39" t="s">
        <v>32</v>
      </c>
      <c r="E172" s="40" t="s">
        <v>22</v>
      </c>
      <c r="F172" s="28">
        <v>3</v>
      </c>
      <c r="G172" s="28">
        <v>6</v>
      </c>
      <c r="H172" s="28"/>
      <c r="I172" s="28"/>
      <c r="J172" s="28"/>
      <c r="K172" s="28"/>
      <c r="L172" s="28"/>
      <c r="M172" s="5"/>
    </row>
    <row r="173" spans="1:13" x14ac:dyDescent="0.15">
      <c r="A173" s="44" t="s">
        <v>14</v>
      </c>
      <c r="B173" s="39" t="s">
        <v>204</v>
      </c>
      <c r="C173" s="39" t="s">
        <v>205</v>
      </c>
      <c r="D173" s="39" t="s">
        <v>32</v>
      </c>
      <c r="E173" s="40" t="s">
        <v>22</v>
      </c>
      <c r="F173" s="28">
        <v>2</v>
      </c>
      <c r="G173" s="30"/>
      <c r="H173" s="30"/>
      <c r="I173" s="30"/>
      <c r="J173" s="30"/>
      <c r="K173" s="30"/>
      <c r="L173" s="30"/>
      <c r="M173" s="5"/>
    </row>
    <row r="174" spans="1:13" x14ac:dyDescent="0.15">
      <c r="A174" s="44" t="s">
        <v>15</v>
      </c>
      <c r="B174" s="11" t="s">
        <v>363</v>
      </c>
      <c r="C174" s="11" t="s">
        <v>364</v>
      </c>
      <c r="D174" s="11" t="s">
        <v>50</v>
      </c>
      <c r="E174" s="12" t="s">
        <v>8</v>
      </c>
      <c r="F174" s="28"/>
      <c r="G174" s="30">
        <v>4</v>
      </c>
      <c r="H174" s="30"/>
      <c r="I174" s="30"/>
      <c r="J174" s="31"/>
      <c r="K174" s="30"/>
      <c r="L174" s="30"/>
      <c r="M174" s="5"/>
    </row>
    <row r="175" spans="1:13" x14ac:dyDescent="0.15">
      <c r="A175" s="44" t="s">
        <v>16</v>
      </c>
      <c r="B175" s="50"/>
      <c r="C175" s="50"/>
      <c r="D175" s="50"/>
      <c r="E175" s="5"/>
      <c r="F175" s="28"/>
      <c r="G175" s="30"/>
      <c r="H175" s="30"/>
      <c r="I175" s="30"/>
      <c r="J175" s="30"/>
      <c r="K175" s="30"/>
      <c r="L175" s="30"/>
      <c r="M175" s="5"/>
    </row>
    <row r="176" spans="1:13" x14ac:dyDescent="0.15">
      <c r="A176" s="44" t="s">
        <v>17</v>
      </c>
      <c r="B176" s="50"/>
      <c r="C176" s="50"/>
      <c r="D176" s="50"/>
      <c r="E176" s="5"/>
      <c r="F176" s="28"/>
      <c r="G176" s="30"/>
      <c r="H176" s="30"/>
      <c r="I176" s="30"/>
      <c r="J176" s="30"/>
      <c r="K176" s="30"/>
      <c r="L176" s="30"/>
      <c r="M176" s="5"/>
    </row>
    <row r="177" spans="1:13" x14ac:dyDescent="0.15">
      <c r="A177" s="44" t="s">
        <v>198</v>
      </c>
      <c r="B177" s="48" t="s">
        <v>41</v>
      </c>
      <c r="C177" s="48" t="s">
        <v>206</v>
      </c>
      <c r="D177" s="48" t="s">
        <v>50</v>
      </c>
      <c r="E177" s="49" t="s">
        <v>8</v>
      </c>
      <c r="F177" s="30"/>
      <c r="G177" s="30"/>
      <c r="H177" s="30"/>
      <c r="I177" s="30"/>
      <c r="J177" s="30"/>
      <c r="K177" s="30"/>
      <c r="L177" s="30"/>
      <c r="M177" s="5"/>
    </row>
    <row r="178" spans="1:13" x14ac:dyDescent="0.15">
      <c r="A178" s="44" t="s">
        <v>38</v>
      </c>
      <c r="B178" s="48" t="s">
        <v>269</v>
      </c>
      <c r="C178" s="48" t="s">
        <v>270</v>
      </c>
      <c r="D178" s="48" t="s">
        <v>271</v>
      </c>
      <c r="E178" s="49" t="s">
        <v>22</v>
      </c>
      <c r="F178" s="30"/>
      <c r="G178" s="30"/>
      <c r="H178" s="31"/>
      <c r="I178" s="30"/>
      <c r="J178" s="30"/>
      <c r="K178" s="31"/>
      <c r="L178" s="30"/>
      <c r="M178" s="28"/>
    </row>
    <row r="179" spans="1:13" x14ac:dyDescent="0.15">
      <c r="A179" s="10"/>
      <c r="B179" s="48" t="s">
        <v>282</v>
      </c>
      <c r="C179" s="48" t="s">
        <v>294</v>
      </c>
      <c r="D179" s="48" t="s">
        <v>52</v>
      </c>
      <c r="E179" s="49" t="s">
        <v>8</v>
      </c>
      <c r="F179" s="30"/>
      <c r="G179" s="30"/>
      <c r="H179" s="30"/>
      <c r="I179" s="30"/>
      <c r="J179" s="30"/>
      <c r="K179" s="30"/>
      <c r="L179" s="30"/>
      <c r="M179" s="5"/>
    </row>
    <row r="180" spans="1:13" x14ac:dyDescent="0.15">
      <c r="A180" s="6"/>
      <c r="B180" s="48" t="s">
        <v>208</v>
      </c>
      <c r="C180" s="48" t="s">
        <v>209</v>
      </c>
      <c r="D180" s="48" t="s">
        <v>50</v>
      </c>
      <c r="E180" s="49" t="s">
        <v>8</v>
      </c>
      <c r="F180" s="28"/>
      <c r="G180" s="28"/>
      <c r="H180" s="28"/>
      <c r="I180" s="28"/>
      <c r="J180" s="28"/>
      <c r="K180" s="28"/>
      <c r="L180" s="28"/>
      <c r="M180" s="5"/>
    </row>
    <row r="181" spans="1:13" x14ac:dyDescent="0.15">
      <c r="A181" s="6"/>
      <c r="B181" s="48" t="s">
        <v>154</v>
      </c>
      <c r="C181" s="48" t="s">
        <v>155</v>
      </c>
      <c r="D181" s="48" t="s">
        <v>141</v>
      </c>
      <c r="E181" s="49" t="s">
        <v>8</v>
      </c>
      <c r="F181" s="28"/>
      <c r="G181" s="28"/>
      <c r="H181" s="28"/>
      <c r="I181" s="28"/>
      <c r="J181" s="28"/>
      <c r="K181" s="28"/>
      <c r="L181" s="28"/>
      <c r="M181" s="5"/>
    </row>
    <row r="182" spans="1:13" x14ac:dyDescent="0.15">
      <c r="A182" s="6"/>
      <c r="B182" s="48"/>
      <c r="C182" s="48"/>
      <c r="D182" s="48"/>
      <c r="E182" s="49"/>
      <c r="F182" s="28"/>
      <c r="G182" s="28"/>
      <c r="H182" s="28"/>
      <c r="I182" s="28"/>
      <c r="J182" s="28"/>
      <c r="K182" s="28"/>
      <c r="L182" s="28"/>
      <c r="M182" s="5"/>
    </row>
    <row r="183" spans="1:13" x14ac:dyDescent="0.15">
      <c r="A183" s="6"/>
      <c r="F183" s="28"/>
      <c r="G183" s="28"/>
      <c r="H183" s="28"/>
      <c r="I183" s="28"/>
      <c r="J183" s="28"/>
      <c r="K183" s="28"/>
      <c r="L183" s="28"/>
      <c r="M183" s="5"/>
    </row>
    <row r="184" spans="1:13" x14ac:dyDescent="0.15">
      <c r="A184" s="7" t="s">
        <v>0</v>
      </c>
      <c r="B184" s="32" t="s">
        <v>5</v>
      </c>
      <c r="C184" s="32" t="s">
        <v>6</v>
      </c>
      <c r="D184" s="32" t="s">
        <v>1</v>
      </c>
      <c r="E184" s="7" t="s">
        <v>2</v>
      </c>
      <c r="F184" s="24" t="s">
        <v>113</v>
      </c>
      <c r="G184" s="24" t="s">
        <v>119</v>
      </c>
      <c r="H184" s="24" t="s">
        <v>132</v>
      </c>
      <c r="I184" s="24" t="s">
        <v>116</v>
      </c>
      <c r="J184" s="24" t="s">
        <v>116</v>
      </c>
      <c r="K184" s="24" t="s">
        <v>132</v>
      </c>
      <c r="L184" s="24" t="s">
        <v>119</v>
      </c>
      <c r="M184" s="3" t="s">
        <v>3</v>
      </c>
    </row>
    <row r="185" spans="1:13" x14ac:dyDescent="0.15">
      <c r="A185" s="7"/>
      <c r="B185" s="26"/>
      <c r="C185" s="26"/>
      <c r="D185" s="26"/>
      <c r="E185" s="27"/>
      <c r="F185" s="24" t="s">
        <v>114</v>
      </c>
      <c r="G185" s="24" t="s">
        <v>117</v>
      </c>
      <c r="H185" s="24" t="s">
        <v>133</v>
      </c>
      <c r="I185" s="24" t="s">
        <v>121</v>
      </c>
      <c r="J185" s="24" t="s">
        <v>120</v>
      </c>
      <c r="K185" s="24" t="s">
        <v>118</v>
      </c>
      <c r="L185" s="24" t="s">
        <v>121</v>
      </c>
      <c r="M185" s="3" t="s">
        <v>4</v>
      </c>
    </row>
    <row r="186" spans="1:13" ht="18" x14ac:dyDescent="0.2">
      <c r="A186" s="7"/>
      <c r="B186" s="4" t="s">
        <v>346</v>
      </c>
      <c r="C186" s="8"/>
      <c r="D186" s="8"/>
      <c r="E186" s="9"/>
      <c r="F186" s="25"/>
      <c r="G186" s="25"/>
      <c r="H186" s="25"/>
      <c r="I186" s="25"/>
      <c r="J186" s="25"/>
      <c r="K186" s="25"/>
      <c r="L186" s="25"/>
      <c r="M186" s="9"/>
    </row>
    <row r="187" spans="1:13" x14ac:dyDescent="0.15">
      <c r="A187" s="33" t="s">
        <v>9</v>
      </c>
      <c r="B187" s="39" t="s">
        <v>80</v>
      </c>
      <c r="C187" s="39" t="s">
        <v>81</v>
      </c>
      <c r="D187" s="39" t="s">
        <v>51</v>
      </c>
      <c r="E187" s="40" t="s">
        <v>8</v>
      </c>
      <c r="F187" s="28">
        <v>12</v>
      </c>
      <c r="G187" s="28"/>
      <c r="H187" s="28"/>
      <c r="I187" s="28"/>
      <c r="J187" s="28"/>
      <c r="K187" s="29"/>
      <c r="L187" s="28"/>
      <c r="M187" s="5"/>
    </row>
    <row r="188" spans="1:13" x14ac:dyDescent="0.15">
      <c r="A188" s="33" t="s">
        <v>10</v>
      </c>
      <c r="B188" s="52" t="s">
        <v>344</v>
      </c>
      <c r="C188" s="53" t="s">
        <v>345</v>
      </c>
      <c r="D188" s="53" t="s">
        <v>141</v>
      </c>
      <c r="E188" s="54" t="s">
        <v>8</v>
      </c>
      <c r="F188" s="29">
        <v>10</v>
      </c>
      <c r="G188" s="28"/>
      <c r="H188" s="28"/>
      <c r="I188" s="28"/>
      <c r="J188" s="28"/>
      <c r="K188" s="28"/>
      <c r="L188" s="28"/>
      <c r="M188" s="5"/>
    </row>
    <row r="189" spans="1:13" x14ac:dyDescent="0.15">
      <c r="A189" s="33" t="s">
        <v>11</v>
      </c>
      <c r="B189" s="39" t="s">
        <v>65</v>
      </c>
      <c r="C189" s="39" t="s">
        <v>97</v>
      </c>
      <c r="D189" s="39" t="s">
        <v>29</v>
      </c>
      <c r="E189" s="40" t="s">
        <v>22</v>
      </c>
      <c r="F189" s="29">
        <v>9</v>
      </c>
      <c r="G189" s="28">
        <v>8</v>
      </c>
      <c r="H189" s="28"/>
      <c r="I189" s="28"/>
      <c r="J189" s="28"/>
      <c r="K189" s="28"/>
      <c r="L189" s="28"/>
      <c r="M189" s="5"/>
    </row>
    <row r="190" spans="1:13" x14ac:dyDescent="0.15">
      <c r="A190" s="33" t="s">
        <v>12</v>
      </c>
      <c r="B190" s="39" t="s">
        <v>24</v>
      </c>
      <c r="C190" s="39" t="s">
        <v>226</v>
      </c>
      <c r="D190" s="39" t="s">
        <v>26</v>
      </c>
      <c r="E190" s="40" t="s">
        <v>8</v>
      </c>
      <c r="F190" s="29">
        <v>8</v>
      </c>
      <c r="G190" s="28"/>
      <c r="H190" s="28"/>
      <c r="I190" s="28"/>
      <c r="J190" s="28"/>
      <c r="K190" s="28"/>
      <c r="L190" s="28"/>
      <c r="M190" s="5"/>
    </row>
    <row r="191" spans="1:13" x14ac:dyDescent="0.15">
      <c r="A191" s="33" t="s">
        <v>13</v>
      </c>
      <c r="B191" s="39" t="s">
        <v>223</v>
      </c>
      <c r="C191" s="39" t="s">
        <v>77</v>
      </c>
      <c r="D191" s="39" t="s">
        <v>29</v>
      </c>
      <c r="E191" s="40" t="s">
        <v>22</v>
      </c>
      <c r="F191" s="29">
        <v>7</v>
      </c>
      <c r="G191" s="28"/>
      <c r="H191" s="28"/>
      <c r="I191" s="28"/>
      <c r="J191" s="28"/>
      <c r="K191" s="28"/>
      <c r="L191" s="28"/>
      <c r="M191" s="5"/>
    </row>
    <row r="192" spans="1:13" x14ac:dyDescent="0.15">
      <c r="A192" s="33" t="s">
        <v>14</v>
      </c>
      <c r="B192" s="39" t="s">
        <v>221</v>
      </c>
      <c r="C192" s="39" t="s">
        <v>222</v>
      </c>
      <c r="D192" s="39" t="s">
        <v>52</v>
      </c>
      <c r="E192" s="40" t="s">
        <v>8</v>
      </c>
      <c r="F192" s="29">
        <v>6</v>
      </c>
      <c r="G192" s="28">
        <v>2</v>
      </c>
      <c r="H192" s="28"/>
      <c r="I192" s="28"/>
      <c r="J192" s="28"/>
      <c r="K192" s="28"/>
      <c r="L192" s="28"/>
      <c r="M192" s="5"/>
    </row>
    <row r="193" spans="1:13" x14ac:dyDescent="0.15">
      <c r="A193" s="33" t="s">
        <v>15</v>
      </c>
      <c r="B193" s="39" t="s">
        <v>58</v>
      </c>
      <c r="C193" s="39" t="s">
        <v>215</v>
      </c>
      <c r="D193" s="39" t="s">
        <v>52</v>
      </c>
      <c r="E193" s="40" t="s">
        <v>8</v>
      </c>
      <c r="F193" s="29">
        <v>5</v>
      </c>
      <c r="G193" s="28">
        <v>4</v>
      </c>
      <c r="H193" s="29"/>
      <c r="I193" s="28"/>
      <c r="J193" s="28"/>
      <c r="K193" s="29"/>
      <c r="L193" s="28"/>
      <c r="M193" s="5"/>
    </row>
    <row r="194" spans="1:13" s="17" customFormat="1" x14ac:dyDescent="0.15">
      <c r="A194" s="33" t="s">
        <v>16</v>
      </c>
      <c r="B194" s="39" t="s">
        <v>156</v>
      </c>
      <c r="C194" s="39" t="s">
        <v>42</v>
      </c>
      <c r="D194" s="39" t="s">
        <v>40</v>
      </c>
      <c r="E194" s="40" t="s">
        <v>8</v>
      </c>
      <c r="F194" s="29">
        <v>4</v>
      </c>
      <c r="G194" s="28"/>
      <c r="H194" s="28"/>
      <c r="I194" s="28"/>
      <c r="J194" s="28"/>
      <c r="K194" s="29"/>
      <c r="L194" s="28"/>
      <c r="M194" s="28"/>
    </row>
    <row r="195" spans="1:13" x14ac:dyDescent="0.15">
      <c r="A195" s="33" t="s">
        <v>17</v>
      </c>
      <c r="B195" s="39" t="s">
        <v>75</v>
      </c>
      <c r="C195" s="39" t="s">
        <v>76</v>
      </c>
      <c r="D195" s="39" t="s">
        <v>40</v>
      </c>
      <c r="E195" s="40" t="s">
        <v>8</v>
      </c>
      <c r="F195" s="29">
        <v>3</v>
      </c>
      <c r="G195" s="28"/>
      <c r="H195" s="28"/>
      <c r="I195" s="28"/>
      <c r="J195" s="28"/>
      <c r="K195" s="29"/>
      <c r="L195" s="29"/>
      <c r="M195" s="28"/>
    </row>
    <row r="196" spans="1:13" x14ac:dyDescent="0.15">
      <c r="A196" s="33" t="s">
        <v>17</v>
      </c>
      <c r="B196" s="39" t="s">
        <v>31</v>
      </c>
      <c r="C196" s="39" t="s">
        <v>95</v>
      </c>
      <c r="D196" s="39" t="s">
        <v>32</v>
      </c>
      <c r="E196" s="40" t="s">
        <v>22</v>
      </c>
      <c r="F196" s="29">
        <v>2</v>
      </c>
      <c r="G196" s="29">
        <v>6</v>
      </c>
      <c r="H196" s="28"/>
      <c r="I196" s="28"/>
      <c r="J196" s="28"/>
      <c r="K196" s="29"/>
      <c r="L196" s="28"/>
      <c r="M196" s="5"/>
    </row>
    <row r="197" spans="1:13" ht="18" x14ac:dyDescent="0.2">
      <c r="A197" s="33" t="s">
        <v>38</v>
      </c>
      <c r="B197" s="39" t="s">
        <v>228</v>
      </c>
      <c r="C197" s="39" t="s">
        <v>229</v>
      </c>
      <c r="D197" s="39" t="s">
        <v>26</v>
      </c>
      <c r="E197" s="40" t="s">
        <v>8</v>
      </c>
      <c r="F197" s="29">
        <v>1</v>
      </c>
      <c r="G197" s="28"/>
      <c r="H197" s="28"/>
      <c r="I197" s="28"/>
      <c r="J197" s="28"/>
      <c r="K197" s="29"/>
      <c r="L197" s="57"/>
      <c r="M197" s="5"/>
    </row>
    <row r="198" spans="1:13" x14ac:dyDescent="0.15">
      <c r="A198" s="33" t="s">
        <v>268</v>
      </c>
      <c r="B198" s="34" t="s">
        <v>224</v>
      </c>
      <c r="C198" s="34" t="s">
        <v>225</v>
      </c>
      <c r="D198" s="34" t="s">
        <v>50</v>
      </c>
      <c r="E198" s="29" t="s">
        <v>8</v>
      </c>
      <c r="F198" s="28"/>
      <c r="G198" s="28">
        <v>5</v>
      </c>
      <c r="H198" s="29"/>
      <c r="I198" s="28"/>
      <c r="J198" s="28"/>
      <c r="K198" s="28"/>
      <c r="L198" s="29"/>
      <c r="M198" s="5"/>
    </row>
    <row r="199" spans="1:13" x14ac:dyDescent="0.15">
      <c r="A199" s="33" t="s">
        <v>296</v>
      </c>
      <c r="B199" s="34" t="s">
        <v>230</v>
      </c>
      <c r="C199" s="34" t="s">
        <v>231</v>
      </c>
      <c r="D199" s="34" t="s">
        <v>50</v>
      </c>
      <c r="E199" s="29" t="s">
        <v>8</v>
      </c>
      <c r="F199" s="29"/>
      <c r="G199" s="28">
        <v>3</v>
      </c>
      <c r="H199" s="28"/>
      <c r="I199" s="28"/>
      <c r="J199" s="28"/>
      <c r="K199" s="28"/>
      <c r="L199" s="28"/>
      <c r="M199" s="5"/>
    </row>
    <row r="200" spans="1:13" x14ac:dyDescent="0.15">
      <c r="A200" s="65" t="s">
        <v>275</v>
      </c>
      <c r="B200" s="50"/>
      <c r="C200" s="50"/>
      <c r="D200" s="50"/>
      <c r="E200" s="5"/>
      <c r="F200" s="28"/>
      <c r="G200" s="29"/>
      <c r="H200" s="29"/>
      <c r="I200" s="28"/>
      <c r="J200" s="28"/>
      <c r="K200" s="29"/>
      <c r="L200" s="28"/>
      <c r="M200" s="5"/>
    </row>
    <row r="201" spans="1:13" x14ac:dyDescent="0.15">
      <c r="A201" s="65" t="s">
        <v>232</v>
      </c>
      <c r="B201" s="50"/>
      <c r="C201" s="50"/>
      <c r="D201" s="50"/>
      <c r="E201" s="5"/>
      <c r="F201" s="28"/>
      <c r="G201" s="28"/>
      <c r="H201" s="28"/>
      <c r="I201" s="28"/>
      <c r="J201" s="28"/>
      <c r="K201" s="28"/>
      <c r="L201" s="28"/>
      <c r="M201" s="5"/>
    </row>
    <row r="202" spans="1:13" x14ac:dyDescent="0.15">
      <c r="A202" s="65" t="s">
        <v>276</v>
      </c>
      <c r="B202" s="50"/>
      <c r="C202" s="50"/>
      <c r="D202" s="50"/>
      <c r="E202" s="5"/>
      <c r="F202" s="28"/>
      <c r="G202" s="28"/>
      <c r="H202" s="28"/>
      <c r="I202" s="28"/>
      <c r="J202" s="28"/>
      <c r="K202" s="28"/>
      <c r="L202" s="28"/>
      <c r="M202" s="5"/>
    </row>
    <row r="203" spans="1:13" x14ac:dyDescent="0.15">
      <c r="A203" s="65" t="s">
        <v>277</v>
      </c>
      <c r="B203" s="48" t="s">
        <v>128</v>
      </c>
      <c r="C203" s="48" t="s">
        <v>64</v>
      </c>
      <c r="D203" s="48" t="s">
        <v>26</v>
      </c>
      <c r="E203" s="49" t="s">
        <v>8</v>
      </c>
      <c r="F203" s="28"/>
      <c r="G203" s="28"/>
      <c r="H203" s="28"/>
      <c r="I203" s="28"/>
      <c r="J203" s="28"/>
      <c r="K203" s="28"/>
      <c r="L203" s="28"/>
      <c r="M203" s="5"/>
    </row>
    <row r="204" spans="1:13" x14ac:dyDescent="0.15">
      <c r="A204" s="65" t="s">
        <v>295</v>
      </c>
      <c r="B204" s="48" t="s">
        <v>156</v>
      </c>
      <c r="C204" s="48" t="s">
        <v>227</v>
      </c>
      <c r="D204" s="48" t="s">
        <v>40</v>
      </c>
      <c r="E204" s="49" t="s">
        <v>8</v>
      </c>
      <c r="F204" s="28"/>
      <c r="G204" s="28"/>
      <c r="H204" s="28"/>
      <c r="I204" s="28"/>
      <c r="J204" s="28"/>
      <c r="K204" s="28"/>
      <c r="L204" s="28"/>
      <c r="M204" s="5"/>
    </row>
    <row r="205" spans="1:13" x14ac:dyDescent="0.15">
      <c r="A205" s="17"/>
      <c r="B205" s="48" t="s">
        <v>78</v>
      </c>
      <c r="C205" s="48" t="s">
        <v>79</v>
      </c>
      <c r="D205" s="48" t="s">
        <v>51</v>
      </c>
      <c r="E205" s="49" t="s">
        <v>8</v>
      </c>
      <c r="F205" s="28"/>
      <c r="G205" s="28"/>
      <c r="H205" s="28"/>
      <c r="I205" s="28"/>
      <c r="J205" s="28"/>
      <c r="K205" s="28"/>
      <c r="L205" s="28"/>
      <c r="M205" s="5"/>
    </row>
    <row r="206" spans="1:13" x14ac:dyDescent="0.15">
      <c r="A206" s="65"/>
      <c r="B206" s="48" t="s">
        <v>59</v>
      </c>
      <c r="C206" s="48" t="s">
        <v>287</v>
      </c>
      <c r="D206" s="48" t="s">
        <v>50</v>
      </c>
      <c r="E206" s="49" t="s">
        <v>8</v>
      </c>
      <c r="F206" s="28"/>
      <c r="G206" s="28"/>
      <c r="H206" s="28"/>
      <c r="I206" s="28"/>
      <c r="J206" s="28"/>
      <c r="K206" s="28"/>
      <c r="L206" s="28"/>
      <c r="M206" s="5"/>
    </row>
    <row r="207" spans="1:13" s="17" customFormat="1" x14ac:dyDescent="0.15">
      <c r="A207" s="65"/>
      <c r="B207" s="48" t="s">
        <v>99</v>
      </c>
      <c r="C207" s="48" t="s">
        <v>272</v>
      </c>
      <c r="D207" s="48" t="s">
        <v>50</v>
      </c>
      <c r="E207" s="49" t="s">
        <v>8</v>
      </c>
      <c r="F207" s="28"/>
      <c r="G207" s="28"/>
      <c r="H207" s="28"/>
      <c r="I207" s="28"/>
      <c r="J207" s="28"/>
      <c r="K207" s="28"/>
      <c r="L207" s="28"/>
      <c r="M207" s="5"/>
    </row>
    <row r="208" spans="1:13" s="17" customFormat="1" x14ac:dyDescent="0.15">
      <c r="A208" s="65"/>
      <c r="B208" s="48" t="s">
        <v>273</v>
      </c>
      <c r="C208" s="48" t="s">
        <v>274</v>
      </c>
      <c r="D208" s="48" t="s">
        <v>32</v>
      </c>
      <c r="E208" s="49" t="s">
        <v>22</v>
      </c>
      <c r="F208" s="28"/>
      <c r="G208" s="28"/>
      <c r="H208" s="28"/>
      <c r="I208" s="28"/>
      <c r="J208" s="28"/>
      <c r="K208" s="28"/>
      <c r="L208" s="28"/>
      <c r="M208" s="5"/>
    </row>
    <row r="209" spans="1:13" s="17" customFormat="1" x14ac:dyDescent="0.15">
      <c r="A209" s="65"/>
      <c r="B209" s="51"/>
      <c r="C209" s="51"/>
      <c r="D209" s="51"/>
      <c r="E209" s="51"/>
      <c r="F209" s="28"/>
      <c r="G209" s="28"/>
      <c r="H209" s="28"/>
      <c r="I209" s="28"/>
      <c r="J209" s="28"/>
      <c r="K209" s="28"/>
      <c r="L209" s="28"/>
      <c r="M209" s="5"/>
    </row>
    <row r="210" spans="1:13" s="17" customFormat="1" x14ac:dyDescent="0.15">
      <c r="A210" s="3"/>
      <c r="B210" s="50"/>
      <c r="C210" s="50"/>
      <c r="D210" s="50"/>
      <c r="E210" s="5"/>
      <c r="F210" s="28"/>
      <c r="G210" s="28"/>
      <c r="H210" s="28"/>
      <c r="I210" s="28"/>
      <c r="J210" s="28"/>
      <c r="K210" s="28"/>
      <c r="L210" s="28"/>
      <c r="M210" s="5"/>
    </row>
    <row r="211" spans="1:13" s="17" customFormat="1" ht="18" x14ac:dyDescent="0.2">
      <c r="A211" s="21"/>
      <c r="B211" s="19" t="s">
        <v>109</v>
      </c>
      <c r="C211" s="22"/>
      <c r="D211" s="22"/>
      <c r="E211" s="15"/>
      <c r="F211" s="25"/>
      <c r="G211" s="25"/>
      <c r="H211" s="25"/>
      <c r="I211" s="25"/>
      <c r="J211" s="25"/>
      <c r="K211" s="25"/>
      <c r="L211" s="25"/>
      <c r="M211" s="15"/>
    </row>
    <row r="212" spans="1:13" x14ac:dyDescent="0.15">
      <c r="A212" s="33" t="s">
        <v>9</v>
      </c>
      <c r="B212" s="11" t="s">
        <v>347</v>
      </c>
      <c r="C212" s="11" t="s">
        <v>47</v>
      </c>
      <c r="D212" s="39" t="s">
        <v>32</v>
      </c>
      <c r="E212" s="40" t="s">
        <v>22</v>
      </c>
      <c r="F212" s="28">
        <v>8</v>
      </c>
      <c r="G212" s="28">
        <v>6</v>
      </c>
      <c r="H212" s="29"/>
      <c r="I212" s="28"/>
      <c r="J212" s="29"/>
      <c r="K212" s="28"/>
      <c r="L212" s="29"/>
      <c r="M212" s="28"/>
    </row>
    <row r="213" spans="1:13" x14ac:dyDescent="0.15">
      <c r="A213" s="33" t="s">
        <v>10</v>
      </c>
      <c r="B213" s="39" t="s">
        <v>30</v>
      </c>
      <c r="C213" s="39" t="s">
        <v>36</v>
      </c>
      <c r="D213" s="39" t="s">
        <v>26</v>
      </c>
      <c r="E213" s="40" t="s">
        <v>8</v>
      </c>
      <c r="F213" s="28">
        <v>6</v>
      </c>
      <c r="G213" s="28"/>
      <c r="H213" s="28"/>
      <c r="I213" s="28"/>
      <c r="J213" s="28"/>
      <c r="K213" s="28"/>
      <c r="L213" s="29"/>
      <c r="M213" s="28"/>
    </row>
    <row r="214" spans="1:13" x14ac:dyDescent="0.15">
      <c r="A214" s="33" t="s">
        <v>11</v>
      </c>
      <c r="B214" s="39" t="s">
        <v>236</v>
      </c>
      <c r="C214" s="39" t="s">
        <v>237</v>
      </c>
      <c r="D214" s="39" t="s">
        <v>40</v>
      </c>
      <c r="E214" s="40" t="s">
        <v>8</v>
      </c>
      <c r="F214" s="28">
        <v>5</v>
      </c>
      <c r="G214" s="28">
        <v>2</v>
      </c>
      <c r="H214" s="28"/>
      <c r="I214" s="28"/>
      <c r="J214" s="28"/>
      <c r="K214" s="28"/>
      <c r="L214" s="28"/>
      <c r="M214" s="28"/>
    </row>
    <row r="215" spans="1:13" x14ac:dyDescent="0.15">
      <c r="A215" s="33" t="s">
        <v>12</v>
      </c>
      <c r="B215" s="39" t="s">
        <v>83</v>
      </c>
      <c r="C215" s="39" t="s">
        <v>84</v>
      </c>
      <c r="D215" s="39" t="s">
        <v>26</v>
      </c>
      <c r="E215" s="40" t="s">
        <v>8</v>
      </c>
      <c r="F215" s="28">
        <v>4</v>
      </c>
      <c r="G215" s="28">
        <v>5</v>
      </c>
      <c r="H215" s="29"/>
      <c r="I215" s="28"/>
      <c r="J215" s="28"/>
      <c r="K215" s="28"/>
      <c r="L215" s="29"/>
      <c r="M215" s="5"/>
    </row>
    <row r="216" spans="1:13" x14ac:dyDescent="0.15">
      <c r="A216" s="33" t="s">
        <v>13</v>
      </c>
      <c r="B216" s="11" t="s">
        <v>348</v>
      </c>
      <c r="C216" s="11" t="s">
        <v>349</v>
      </c>
      <c r="D216" s="11" t="s">
        <v>141</v>
      </c>
      <c r="E216" s="12" t="s">
        <v>8</v>
      </c>
      <c r="F216" s="28">
        <v>3</v>
      </c>
      <c r="G216" s="28"/>
      <c r="H216" s="28"/>
      <c r="I216" s="29"/>
      <c r="J216" s="28"/>
      <c r="K216" s="28"/>
      <c r="L216" s="28"/>
      <c r="M216" s="28"/>
    </row>
    <row r="217" spans="1:13" x14ac:dyDescent="0.15">
      <c r="A217" s="33" t="s">
        <v>14</v>
      </c>
      <c r="B217" s="39" t="s">
        <v>46</v>
      </c>
      <c r="C217" s="39" t="s">
        <v>34</v>
      </c>
      <c r="D217" s="39" t="s">
        <v>32</v>
      </c>
      <c r="E217" s="40" t="s">
        <v>22</v>
      </c>
      <c r="F217" s="28">
        <v>2</v>
      </c>
      <c r="G217" s="28">
        <v>8</v>
      </c>
      <c r="H217" s="28"/>
      <c r="I217" s="28"/>
      <c r="J217" s="28"/>
      <c r="K217" s="28"/>
      <c r="L217" s="28"/>
      <c r="M217" s="5"/>
    </row>
    <row r="218" spans="1:13" x14ac:dyDescent="0.15">
      <c r="A218" s="33" t="s">
        <v>15</v>
      </c>
      <c r="B218" s="39" t="s">
        <v>85</v>
      </c>
      <c r="C218" s="39" t="s">
        <v>57</v>
      </c>
      <c r="D218" s="39" t="s">
        <v>51</v>
      </c>
      <c r="E218" s="40" t="s">
        <v>8</v>
      </c>
      <c r="F218" s="28">
        <v>1</v>
      </c>
      <c r="G218" s="28"/>
      <c r="H218" s="28"/>
      <c r="I218" s="28"/>
      <c r="J218" s="28"/>
      <c r="K218" s="28"/>
      <c r="L218" s="28"/>
      <c r="M218" s="5"/>
    </row>
    <row r="219" spans="1:13" x14ac:dyDescent="0.15">
      <c r="A219" s="33" t="s">
        <v>16</v>
      </c>
      <c r="B219" s="39" t="s">
        <v>59</v>
      </c>
      <c r="C219" s="39" t="s">
        <v>157</v>
      </c>
      <c r="D219" s="39" t="s">
        <v>40</v>
      </c>
      <c r="E219" s="40" t="s">
        <v>8</v>
      </c>
      <c r="F219" s="28"/>
      <c r="G219" s="28">
        <v>4</v>
      </c>
      <c r="H219" s="28"/>
      <c r="I219" s="28"/>
      <c r="J219" s="29"/>
      <c r="K219" s="28"/>
      <c r="L219" s="29"/>
      <c r="M219" s="5"/>
    </row>
    <row r="220" spans="1:13" x14ac:dyDescent="0.15">
      <c r="A220" s="33" t="s">
        <v>17</v>
      </c>
      <c r="B220" s="34" t="s">
        <v>234</v>
      </c>
      <c r="C220" s="34" t="s">
        <v>235</v>
      </c>
      <c r="D220" s="34" t="s">
        <v>52</v>
      </c>
      <c r="E220" s="29" t="s">
        <v>8</v>
      </c>
      <c r="F220" s="28"/>
      <c r="G220" s="28">
        <v>3</v>
      </c>
      <c r="H220" s="29"/>
      <c r="I220" s="29"/>
      <c r="J220" s="28"/>
      <c r="K220" s="28"/>
      <c r="L220" s="28"/>
      <c r="M220" s="5"/>
    </row>
    <row r="221" spans="1:13" x14ac:dyDescent="0.15">
      <c r="A221" s="33" t="s">
        <v>198</v>
      </c>
      <c r="F221" s="28"/>
      <c r="G221" s="28"/>
      <c r="H221" s="29"/>
      <c r="I221" s="29"/>
      <c r="J221" s="28"/>
      <c r="K221" s="28"/>
      <c r="L221" s="28"/>
      <c r="M221" s="5"/>
    </row>
    <row r="222" spans="1:13" x14ac:dyDescent="0.15">
      <c r="A222" s="33"/>
      <c r="F222" s="28"/>
      <c r="G222" s="28"/>
      <c r="H222" s="29"/>
      <c r="I222" s="29"/>
      <c r="J222" s="28"/>
      <c r="K222" s="28"/>
      <c r="L222" s="28"/>
      <c r="M222" s="5"/>
    </row>
    <row r="223" spans="1:13" x14ac:dyDescent="0.15">
      <c r="A223" s="33"/>
      <c r="B223" s="48" t="s">
        <v>35</v>
      </c>
      <c r="C223" s="48" t="s">
        <v>47</v>
      </c>
      <c r="D223" s="48" t="s">
        <v>26</v>
      </c>
      <c r="E223" s="49" t="s">
        <v>8</v>
      </c>
      <c r="F223" s="28"/>
      <c r="G223" s="28"/>
      <c r="H223" s="29"/>
      <c r="I223" s="29"/>
      <c r="J223" s="28"/>
      <c r="K223" s="28"/>
      <c r="L223" s="28"/>
      <c r="M223" s="5"/>
    </row>
    <row r="224" spans="1:13" x14ac:dyDescent="0.15">
      <c r="A224" s="33"/>
      <c r="F224" s="28"/>
      <c r="G224" s="28"/>
      <c r="H224" s="29"/>
      <c r="I224" s="29"/>
      <c r="J224" s="28"/>
      <c r="K224" s="28"/>
      <c r="L224" s="28"/>
      <c r="M224" s="5"/>
    </row>
    <row r="225" spans="1:13" x14ac:dyDescent="0.15">
      <c r="A225" s="33"/>
      <c r="B225" s="48" t="s">
        <v>233</v>
      </c>
      <c r="C225" s="48" t="s">
        <v>39</v>
      </c>
      <c r="D225" s="48" t="s">
        <v>50</v>
      </c>
      <c r="E225" s="49" t="s">
        <v>8</v>
      </c>
      <c r="F225" s="28"/>
      <c r="G225" s="28"/>
      <c r="H225" s="29"/>
      <c r="I225" s="29"/>
      <c r="J225" s="28"/>
      <c r="K225" s="28"/>
      <c r="L225" s="28"/>
      <c r="M225" s="5"/>
    </row>
    <row r="226" spans="1:13" x14ac:dyDescent="0.15">
      <c r="A226" s="33"/>
      <c r="B226" s="48" t="s">
        <v>238</v>
      </c>
      <c r="C226" s="48" t="s">
        <v>98</v>
      </c>
      <c r="D226" s="48" t="s">
        <v>50</v>
      </c>
      <c r="E226" s="49" t="s">
        <v>8</v>
      </c>
      <c r="F226" s="28"/>
      <c r="G226" s="28"/>
      <c r="H226" s="29"/>
      <c r="I226" s="29"/>
      <c r="J226" s="28"/>
      <c r="K226" s="28"/>
      <c r="L226" s="28"/>
      <c r="M226" s="5"/>
    </row>
    <row r="227" spans="1:13" x14ac:dyDescent="0.15">
      <c r="F227" s="28"/>
      <c r="G227" s="28"/>
      <c r="H227" s="28"/>
      <c r="I227" s="28"/>
      <c r="J227" s="28"/>
      <c r="K227" s="28"/>
      <c r="L227" s="28"/>
      <c r="M227" s="5"/>
    </row>
    <row r="228" spans="1:13" x14ac:dyDescent="0.15">
      <c r="A228" s="16"/>
      <c r="B228" s="17"/>
      <c r="C228" s="17"/>
      <c r="D228" s="17"/>
      <c r="E228" s="14"/>
      <c r="M228" s="15"/>
    </row>
    <row r="229" spans="1:13" x14ac:dyDescent="0.15">
      <c r="A229" s="7" t="s">
        <v>0</v>
      </c>
      <c r="B229" s="32" t="s">
        <v>5</v>
      </c>
      <c r="C229" s="32" t="s">
        <v>6</v>
      </c>
      <c r="D229" s="32" t="s">
        <v>1</v>
      </c>
      <c r="E229" s="7" t="s">
        <v>2</v>
      </c>
      <c r="F229" s="24" t="s">
        <v>113</v>
      </c>
      <c r="G229" s="24" t="s">
        <v>119</v>
      </c>
      <c r="H229" s="24" t="s">
        <v>132</v>
      </c>
      <c r="I229" s="24" t="s">
        <v>116</v>
      </c>
      <c r="J229" s="24" t="s">
        <v>116</v>
      </c>
      <c r="K229" s="24" t="s">
        <v>132</v>
      </c>
      <c r="L229" s="24" t="s">
        <v>119</v>
      </c>
      <c r="M229" s="3" t="s">
        <v>3</v>
      </c>
    </row>
    <row r="230" spans="1:13" x14ac:dyDescent="0.15">
      <c r="A230" s="7"/>
      <c r="B230" s="26"/>
      <c r="C230" s="26"/>
      <c r="D230" s="26"/>
      <c r="E230" s="27"/>
      <c r="F230" s="24" t="s">
        <v>114</v>
      </c>
      <c r="G230" s="24" t="s">
        <v>117</v>
      </c>
      <c r="H230" s="24" t="s">
        <v>133</v>
      </c>
      <c r="I230" s="24" t="s">
        <v>121</v>
      </c>
      <c r="J230" s="24" t="s">
        <v>120</v>
      </c>
      <c r="K230" s="24" t="s">
        <v>118</v>
      </c>
      <c r="L230" s="24" t="s">
        <v>121</v>
      </c>
      <c r="M230" s="3" t="s">
        <v>4</v>
      </c>
    </row>
    <row r="231" spans="1:13" ht="18" x14ac:dyDescent="0.2">
      <c r="B231" s="4" t="s">
        <v>350</v>
      </c>
      <c r="M231" s="9"/>
    </row>
    <row r="232" spans="1:13" x14ac:dyDescent="0.15">
      <c r="A232" s="33" t="s">
        <v>9</v>
      </c>
      <c r="B232" s="39" t="s">
        <v>53</v>
      </c>
      <c r="C232" s="39" t="s">
        <v>60</v>
      </c>
      <c r="D232" s="39" t="s">
        <v>52</v>
      </c>
      <c r="E232" s="40" t="s">
        <v>8</v>
      </c>
      <c r="F232" s="28">
        <v>12</v>
      </c>
      <c r="G232" s="28"/>
      <c r="H232" s="28"/>
      <c r="I232" s="28"/>
      <c r="J232" s="28"/>
      <c r="K232" s="28"/>
      <c r="L232" s="28"/>
      <c r="M232" s="5"/>
    </row>
    <row r="233" spans="1:13" x14ac:dyDescent="0.15">
      <c r="A233" s="33" t="s">
        <v>10</v>
      </c>
      <c r="B233" s="39" t="s">
        <v>158</v>
      </c>
      <c r="C233" s="39" t="s">
        <v>86</v>
      </c>
      <c r="D233" s="39" t="s">
        <v>50</v>
      </c>
      <c r="E233" s="40" t="s">
        <v>8</v>
      </c>
      <c r="F233" s="29">
        <v>10</v>
      </c>
      <c r="G233" s="28"/>
      <c r="H233" s="28"/>
      <c r="I233" s="28"/>
      <c r="J233" s="28"/>
      <c r="K233" s="29"/>
      <c r="L233" s="28"/>
      <c r="M233" s="5"/>
    </row>
    <row r="234" spans="1:13" x14ac:dyDescent="0.15">
      <c r="A234" s="33" t="s">
        <v>11</v>
      </c>
      <c r="B234" s="39" t="s">
        <v>58</v>
      </c>
      <c r="C234" s="39" t="s">
        <v>18</v>
      </c>
      <c r="D234" s="39" t="s">
        <v>52</v>
      </c>
      <c r="E234" s="40" t="s">
        <v>8</v>
      </c>
      <c r="F234" s="29">
        <v>9</v>
      </c>
      <c r="G234" s="28">
        <v>8</v>
      </c>
      <c r="H234" s="29"/>
      <c r="I234" s="28"/>
      <c r="J234" s="28"/>
      <c r="K234" s="28"/>
      <c r="L234" s="28"/>
      <c r="M234" s="28"/>
    </row>
    <row r="235" spans="1:13" s="17" customFormat="1" x14ac:dyDescent="0.15">
      <c r="A235" s="33" t="s">
        <v>12</v>
      </c>
      <c r="B235" s="39" t="s">
        <v>24</v>
      </c>
      <c r="C235" s="39" t="s">
        <v>25</v>
      </c>
      <c r="D235" s="39" t="s">
        <v>26</v>
      </c>
      <c r="E235" s="40" t="s">
        <v>8</v>
      </c>
      <c r="F235" s="29">
        <v>8</v>
      </c>
      <c r="G235" s="29"/>
      <c r="H235" s="28"/>
      <c r="I235" s="28"/>
      <c r="J235" s="29"/>
      <c r="K235" s="28"/>
      <c r="L235" s="28"/>
      <c r="M235" s="5"/>
    </row>
    <row r="236" spans="1:13" x14ac:dyDescent="0.15">
      <c r="A236" s="33" t="s">
        <v>13</v>
      </c>
      <c r="B236" s="39" t="s">
        <v>56</v>
      </c>
      <c r="C236" s="39" t="s">
        <v>7</v>
      </c>
      <c r="D236" s="39" t="s">
        <v>52</v>
      </c>
      <c r="E236" s="40" t="s">
        <v>8</v>
      </c>
      <c r="F236" s="29">
        <v>7</v>
      </c>
      <c r="G236" s="28">
        <v>6</v>
      </c>
      <c r="H236" s="28"/>
      <c r="I236" s="28"/>
      <c r="J236" s="28"/>
      <c r="K236" s="28"/>
      <c r="L236" s="28"/>
      <c r="M236" s="5"/>
    </row>
    <row r="237" spans="1:13" x14ac:dyDescent="0.15">
      <c r="A237" s="33" t="s">
        <v>13</v>
      </c>
      <c r="B237" s="41" t="s">
        <v>23</v>
      </c>
      <c r="C237" s="41" t="s">
        <v>66</v>
      </c>
      <c r="D237" s="41" t="s">
        <v>21</v>
      </c>
      <c r="E237" s="28" t="s">
        <v>22</v>
      </c>
      <c r="F237" s="29">
        <v>6</v>
      </c>
      <c r="G237" s="28">
        <v>5</v>
      </c>
      <c r="H237" s="28"/>
      <c r="I237" s="28"/>
      <c r="J237" s="28"/>
      <c r="K237" s="28"/>
      <c r="L237" s="28"/>
      <c r="M237" s="5"/>
    </row>
    <row r="238" spans="1:13" x14ac:dyDescent="0.15">
      <c r="A238" s="33" t="s">
        <v>15</v>
      </c>
      <c r="B238" s="39" t="s">
        <v>48</v>
      </c>
      <c r="C238" s="39" t="s">
        <v>241</v>
      </c>
      <c r="D238" s="39" t="s">
        <v>26</v>
      </c>
      <c r="E238" s="40" t="s">
        <v>8</v>
      </c>
      <c r="F238" s="29">
        <v>5</v>
      </c>
      <c r="G238" s="28"/>
      <c r="H238" s="28"/>
      <c r="I238" s="28"/>
      <c r="J238" s="28"/>
      <c r="K238" s="28"/>
      <c r="L238" s="28"/>
      <c r="M238" s="5"/>
    </row>
    <row r="239" spans="1:13" x14ac:dyDescent="0.15">
      <c r="A239" s="33" t="s">
        <v>16</v>
      </c>
      <c r="B239" s="39" t="s">
        <v>19</v>
      </c>
      <c r="C239" s="39" t="s">
        <v>20</v>
      </c>
      <c r="D239" s="39" t="s">
        <v>21</v>
      </c>
      <c r="E239" s="40" t="s">
        <v>22</v>
      </c>
      <c r="F239" s="29">
        <v>4</v>
      </c>
      <c r="G239" s="28">
        <v>4</v>
      </c>
      <c r="H239" s="29"/>
      <c r="I239" s="28"/>
      <c r="J239" s="28"/>
      <c r="K239" s="28"/>
      <c r="L239" s="28"/>
      <c r="M239" s="5"/>
    </row>
    <row r="240" spans="1:13" x14ac:dyDescent="0.15">
      <c r="A240" s="33" t="s">
        <v>17</v>
      </c>
      <c r="B240" s="39" t="s">
        <v>186</v>
      </c>
      <c r="C240" s="39" t="s">
        <v>245</v>
      </c>
      <c r="D240" s="39" t="s">
        <v>29</v>
      </c>
      <c r="E240" s="40" t="s">
        <v>22</v>
      </c>
      <c r="F240" s="29">
        <v>3</v>
      </c>
      <c r="G240" s="28">
        <v>2</v>
      </c>
      <c r="H240" s="28"/>
      <c r="I240" s="28"/>
      <c r="J240" s="28"/>
      <c r="K240" s="28"/>
      <c r="L240" s="28"/>
      <c r="M240" s="5"/>
    </row>
    <row r="241" spans="1:13" x14ac:dyDescent="0.15">
      <c r="A241" s="33" t="s">
        <v>198</v>
      </c>
      <c r="B241" s="34" t="s">
        <v>96</v>
      </c>
      <c r="C241" s="34" t="s">
        <v>97</v>
      </c>
      <c r="D241" s="34" t="s">
        <v>50</v>
      </c>
      <c r="E241" s="29" t="s">
        <v>8</v>
      </c>
      <c r="F241" s="29"/>
      <c r="G241" s="28">
        <v>3</v>
      </c>
      <c r="H241" s="28"/>
      <c r="I241" s="28"/>
      <c r="J241" s="28"/>
      <c r="K241" s="28"/>
      <c r="L241" s="28"/>
      <c r="M241" s="5"/>
    </row>
    <row r="242" spans="1:13" x14ac:dyDescent="0.15">
      <c r="A242" s="33" t="s">
        <v>38</v>
      </c>
      <c r="B242" s="34" t="s">
        <v>244</v>
      </c>
      <c r="C242" s="34" t="s">
        <v>210</v>
      </c>
      <c r="D242" s="34" t="s">
        <v>52</v>
      </c>
      <c r="E242" s="29" t="s">
        <v>8</v>
      </c>
      <c r="F242" s="29"/>
      <c r="G242" s="28">
        <v>2</v>
      </c>
      <c r="H242" s="28"/>
      <c r="I242" s="28"/>
      <c r="J242" s="28"/>
      <c r="K242" s="28"/>
      <c r="L242" s="28"/>
      <c r="M242" s="5"/>
    </row>
    <row r="243" spans="1:13" x14ac:dyDescent="0.15">
      <c r="A243" s="33" t="s">
        <v>268</v>
      </c>
      <c r="B243" s="50"/>
      <c r="C243" s="50"/>
      <c r="D243" s="50"/>
      <c r="E243" s="5"/>
      <c r="F243" s="28"/>
      <c r="G243" s="28"/>
      <c r="H243" s="28"/>
      <c r="I243" s="28"/>
      <c r="J243" s="28"/>
      <c r="K243" s="28"/>
      <c r="L243" s="28"/>
      <c r="M243" s="5"/>
    </row>
    <row r="244" spans="1:13" x14ac:dyDescent="0.15">
      <c r="A244" s="33" t="s">
        <v>296</v>
      </c>
      <c r="B244" s="50"/>
      <c r="C244" s="50"/>
      <c r="D244" s="50"/>
      <c r="E244" s="5"/>
      <c r="F244" s="28"/>
      <c r="G244" s="28"/>
      <c r="H244" s="28"/>
      <c r="I244" s="28"/>
      <c r="J244" s="28"/>
      <c r="K244" s="28"/>
      <c r="L244" s="28"/>
      <c r="M244" s="5"/>
    </row>
    <row r="245" spans="1:13" x14ac:dyDescent="0.15">
      <c r="A245" s="33"/>
      <c r="B245" s="50"/>
      <c r="C245" s="50"/>
      <c r="D245" s="50"/>
      <c r="E245" s="5"/>
      <c r="F245" s="28"/>
      <c r="G245" s="28"/>
      <c r="H245" s="28"/>
      <c r="I245" s="28"/>
      <c r="J245" s="28"/>
      <c r="K245" s="28"/>
      <c r="L245" s="28"/>
      <c r="M245" s="5"/>
    </row>
    <row r="246" spans="1:13" x14ac:dyDescent="0.15">
      <c r="A246" s="33"/>
      <c r="B246" s="50"/>
      <c r="C246" s="50"/>
      <c r="D246" s="50"/>
      <c r="E246" s="5"/>
      <c r="F246" s="28"/>
      <c r="G246" s="28"/>
      <c r="H246" s="28"/>
      <c r="I246" s="28"/>
      <c r="J246" s="28"/>
      <c r="K246" s="28"/>
      <c r="L246" s="28"/>
      <c r="M246" s="5"/>
    </row>
    <row r="247" spans="1:13" x14ac:dyDescent="0.15">
      <c r="A247" s="33"/>
      <c r="B247" s="50"/>
      <c r="C247" s="50"/>
      <c r="D247" s="50"/>
      <c r="E247" s="5"/>
      <c r="F247" s="28"/>
      <c r="G247" s="28"/>
      <c r="H247" s="28"/>
      <c r="I247" s="28"/>
      <c r="J247" s="28"/>
      <c r="K247" s="28"/>
      <c r="L247" s="28"/>
      <c r="M247" s="5"/>
    </row>
    <row r="248" spans="1:13" x14ac:dyDescent="0.15">
      <c r="A248" s="33"/>
      <c r="B248" s="50"/>
      <c r="C248" s="50"/>
      <c r="D248" s="50"/>
      <c r="E248" s="5"/>
      <c r="F248" s="28"/>
      <c r="G248" s="28"/>
      <c r="H248" s="28"/>
      <c r="I248" s="28"/>
      <c r="J248" s="28"/>
      <c r="K248" s="28"/>
      <c r="L248" s="28"/>
      <c r="M248" s="5"/>
    </row>
    <row r="249" spans="1:13" x14ac:dyDescent="0.15">
      <c r="A249" s="33"/>
      <c r="B249" s="48" t="s">
        <v>239</v>
      </c>
      <c r="C249" s="48" t="s">
        <v>240</v>
      </c>
      <c r="D249" s="48" t="s">
        <v>37</v>
      </c>
      <c r="E249" s="49" t="s">
        <v>22</v>
      </c>
      <c r="F249" s="28"/>
      <c r="G249" s="28"/>
      <c r="H249" s="28"/>
      <c r="I249" s="28"/>
      <c r="J249" s="28"/>
      <c r="K249" s="28"/>
      <c r="L249" s="28"/>
      <c r="M249" s="5"/>
    </row>
    <row r="250" spans="1:13" x14ac:dyDescent="0.15">
      <c r="A250" s="33"/>
      <c r="B250" s="48" t="s">
        <v>242</v>
      </c>
      <c r="C250" s="48" t="s">
        <v>243</v>
      </c>
      <c r="D250" s="48" t="s">
        <v>52</v>
      </c>
      <c r="E250" s="49" t="s">
        <v>8</v>
      </c>
      <c r="F250" s="28"/>
      <c r="G250" s="28"/>
      <c r="H250" s="28"/>
      <c r="I250" s="28"/>
      <c r="J250" s="28"/>
      <c r="K250" s="28"/>
      <c r="L250" s="28"/>
      <c r="M250" s="5"/>
    </row>
    <row r="251" spans="1:13" x14ac:dyDescent="0.15">
      <c r="A251" s="33"/>
      <c r="B251" s="50"/>
      <c r="C251" s="50"/>
      <c r="D251" s="50"/>
      <c r="E251" s="5"/>
      <c r="F251" s="28"/>
      <c r="G251" s="28"/>
      <c r="H251" s="28"/>
      <c r="I251" s="28"/>
      <c r="J251" s="28"/>
      <c r="K251" s="28"/>
      <c r="L251" s="28"/>
      <c r="M251" s="5"/>
    </row>
    <row r="252" spans="1:13" x14ac:dyDescent="0.15">
      <c r="A252" s="33"/>
      <c r="B252" s="50"/>
      <c r="C252" s="50"/>
      <c r="D252" s="50"/>
      <c r="E252" s="5"/>
      <c r="F252" s="28"/>
      <c r="G252" s="28"/>
      <c r="H252" s="28"/>
      <c r="I252" s="28"/>
      <c r="J252" s="28"/>
      <c r="K252" s="28"/>
      <c r="L252" s="28"/>
      <c r="M252" s="5"/>
    </row>
    <row r="253" spans="1:13" ht="18" x14ac:dyDescent="0.2">
      <c r="A253" s="16"/>
      <c r="B253" s="19" t="s">
        <v>110</v>
      </c>
      <c r="C253" s="17"/>
      <c r="D253" s="17"/>
      <c r="E253" s="14"/>
      <c r="M253" s="14"/>
    </row>
    <row r="254" spans="1:13" x14ac:dyDescent="0.15">
      <c r="A254" s="33" t="s">
        <v>9</v>
      </c>
      <c r="B254" s="39" t="s">
        <v>152</v>
      </c>
      <c r="C254" s="39" t="s">
        <v>159</v>
      </c>
      <c r="D254" s="39" t="s">
        <v>50</v>
      </c>
      <c r="E254" s="40" t="s">
        <v>8</v>
      </c>
      <c r="F254" s="28">
        <v>8</v>
      </c>
      <c r="G254" s="28"/>
      <c r="H254" s="29"/>
      <c r="I254" s="28"/>
      <c r="J254" s="28"/>
      <c r="K254" s="28"/>
      <c r="L254" s="28"/>
      <c r="M254" s="28"/>
    </row>
    <row r="255" spans="1:13" x14ac:dyDescent="0.15">
      <c r="A255" s="33" t="s">
        <v>10</v>
      </c>
      <c r="B255" s="39" t="s">
        <v>248</v>
      </c>
      <c r="C255" s="39" t="s">
        <v>249</v>
      </c>
      <c r="D255" s="39" t="s">
        <v>52</v>
      </c>
      <c r="E255" s="40" t="s">
        <v>8</v>
      </c>
      <c r="F255" s="28">
        <v>6</v>
      </c>
      <c r="G255" s="29">
        <v>6</v>
      </c>
      <c r="H255" s="28"/>
      <c r="I255" s="28"/>
      <c r="J255" s="28"/>
      <c r="K255" s="28"/>
      <c r="L255" s="28"/>
      <c r="M255" s="28"/>
    </row>
    <row r="256" spans="1:13" x14ac:dyDescent="0.15">
      <c r="A256" s="33" t="s">
        <v>11</v>
      </c>
      <c r="B256" s="39" t="s">
        <v>246</v>
      </c>
      <c r="C256" s="39" t="s">
        <v>247</v>
      </c>
      <c r="D256" s="39" t="s">
        <v>52</v>
      </c>
      <c r="E256" s="40" t="s">
        <v>8</v>
      </c>
      <c r="F256" s="28">
        <v>5</v>
      </c>
      <c r="G256" s="29">
        <v>8</v>
      </c>
      <c r="H256" s="28"/>
      <c r="I256" s="28"/>
      <c r="J256" s="28"/>
      <c r="K256" s="28"/>
      <c r="L256" s="28"/>
      <c r="M256" s="28"/>
    </row>
    <row r="257" spans="1:13" x14ac:dyDescent="0.15">
      <c r="A257" s="33" t="s">
        <v>12</v>
      </c>
      <c r="B257" s="11" t="s">
        <v>31</v>
      </c>
      <c r="C257" s="11" t="s">
        <v>351</v>
      </c>
      <c r="D257" s="11" t="s">
        <v>32</v>
      </c>
      <c r="E257" s="12" t="s">
        <v>323</v>
      </c>
      <c r="F257" s="28">
        <v>4</v>
      </c>
      <c r="G257" s="28"/>
      <c r="H257" s="28"/>
      <c r="I257" s="28"/>
      <c r="J257" s="28"/>
      <c r="K257" s="29"/>
      <c r="L257" s="28"/>
      <c r="M257" s="5"/>
    </row>
    <row r="258" spans="1:13" x14ac:dyDescent="0.15">
      <c r="A258" s="33" t="s">
        <v>13</v>
      </c>
      <c r="B258" s="39" t="s">
        <v>61</v>
      </c>
      <c r="C258" s="39" t="s">
        <v>7</v>
      </c>
      <c r="D258" s="39" t="s">
        <v>29</v>
      </c>
      <c r="E258" s="40" t="s">
        <v>22</v>
      </c>
      <c r="F258" s="28">
        <v>3</v>
      </c>
      <c r="G258" s="28">
        <v>5</v>
      </c>
      <c r="H258" s="28"/>
      <c r="I258" s="28"/>
      <c r="J258" s="28"/>
      <c r="K258" s="28"/>
      <c r="L258" s="28"/>
      <c r="M258" s="5"/>
    </row>
    <row r="259" spans="1:13" x14ac:dyDescent="0.15">
      <c r="A259" s="33" t="s">
        <v>14</v>
      </c>
      <c r="B259" s="50"/>
      <c r="C259" s="50"/>
      <c r="D259" s="50"/>
      <c r="E259" s="5"/>
      <c r="F259" s="28"/>
      <c r="G259" s="28"/>
      <c r="H259" s="28"/>
      <c r="I259" s="28"/>
      <c r="J259" s="28"/>
      <c r="K259" s="28"/>
      <c r="L259" s="28"/>
      <c r="M259" s="5"/>
    </row>
    <row r="260" spans="1:13" x14ac:dyDescent="0.15">
      <c r="A260" s="33" t="s">
        <v>15</v>
      </c>
      <c r="B260" s="50"/>
      <c r="C260" s="50"/>
      <c r="D260" s="50"/>
      <c r="E260" s="5"/>
      <c r="F260" s="28"/>
      <c r="G260" s="28"/>
      <c r="H260" s="28"/>
      <c r="I260" s="28"/>
      <c r="J260" s="29"/>
      <c r="K260" s="28"/>
      <c r="L260" s="28"/>
      <c r="M260" s="5"/>
    </row>
    <row r="261" spans="1:13" x14ac:dyDescent="0.15">
      <c r="A261" s="33" t="s">
        <v>16</v>
      </c>
      <c r="B261" s="50"/>
      <c r="C261" s="50"/>
      <c r="D261" s="50"/>
      <c r="E261" s="5"/>
      <c r="F261" s="28"/>
      <c r="G261" s="28"/>
      <c r="H261" s="28"/>
      <c r="I261" s="28"/>
      <c r="J261" s="28"/>
      <c r="K261" s="28"/>
      <c r="L261" s="28"/>
      <c r="M261" s="5"/>
    </row>
    <row r="262" spans="1:13" x14ac:dyDescent="0.15">
      <c r="A262" s="33"/>
      <c r="B262" s="48" t="s">
        <v>70</v>
      </c>
      <c r="C262" s="48" t="s">
        <v>87</v>
      </c>
      <c r="D262" s="48" t="s">
        <v>32</v>
      </c>
      <c r="E262" s="49" t="s">
        <v>22</v>
      </c>
      <c r="F262" s="28"/>
      <c r="G262" s="28"/>
      <c r="H262" s="28"/>
      <c r="I262" s="28"/>
      <c r="J262" s="28"/>
      <c r="K262" s="28"/>
      <c r="L262" s="28"/>
      <c r="M262" s="5"/>
    </row>
    <row r="263" spans="1:13" x14ac:dyDescent="0.15">
      <c r="A263" s="33"/>
      <c r="B263" s="48" t="s">
        <v>56</v>
      </c>
      <c r="C263" s="48" t="s">
        <v>39</v>
      </c>
      <c r="D263" s="48" t="s">
        <v>52</v>
      </c>
      <c r="E263" s="49" t="s">
        <v>8</v>
      </c>
      <c r="F263" s="28"/>
      <c r="G263" s="28"/>
      <c r="H263" s="28"/>
      <c r="I263" s="28"/>
      <c r="J263" s="28"/>
      <c r="K263" s="28"/>
      <c r="L263" s="28"/>
      <c r="M263" s="5"/>
    </row>
    <row r="264" spans="1:13" x14ac:dyDescent="0.15">
      <c r="A264" s="33"/>
      <c r="B264" s="48" t="s">
        <v>160</v>
      </c>
      <c r="C264" s="48" t="s">
        <v>92</v>
      </c>
      <c r="D264" s="48" t="s">
        <v>161</v>
      </c>
      <c r="E264" s="49"/>
      <c r="F264" s="29"/>
      <c r="G264" s="28"/>
      <c r="H264" s="29"/>
      <c r="I264" s="28"/>
      <c r="J264" s="28"/>
      <c r="K264" s="28"/>
      <c r="L264" s="28"/>
      <c r="M264" s="5"/>
    </row>
    <row r="265" spans="1:13" x14ac:dyDescent="0.15">
      <c r="A265" s="33"/>
      <c r="B265" s="48" t="s">
        <v>49</v>
      </c>
      <c r="C265" s="48" t="s">
        <v>47</v>
      </c>
      <c r="D265" s="48" t="s">
        <v>29</v>
      </c>
      <c r="E265" s="49" t="s">
        <v>22</v>
      </c>
      <c r="F265" s="28"/>
      <c r="G265" s="28"/>
      <c r="H265" s="28"/>
      <c r="I265" s="28"/>
      <c r="J265" s="28"/>
      <c r="K265" s="28"/>
      <c r="L265" s="28"/>
      <c r="M265" s="5"/>
    </row>
    <row r="266" spans="1:13" x14ac:dyDescent="0.15">
      <c r="A266" s="33"/>
      <c r="B266" s="50"/>
      <c r="C266" s="50"/>
      <c r="D266" s="50"/>
      <c r="E266" s="5"/>
      <c r="F266" s="28"/>
      <c r="G266" s="28"/>
      <c r="H266" s="28"/>
      <c r="I266" s="28"/>
      <c r="J266" s="28"/>
      <c r="K266" s="28"/>
      <c r="L266" s="28"/>
      <c r="M266" s="5"/>
    </row>
    <row r="267" spans="1:13" x14ac:dyDescent="0.15">
      <c r="A267" s="33"/>
      <c r="B267" s="50"/>
      <c r="C267" s="50"/>
      <c r="D267" s="50"/>
      <c r="E267" s="5"/>
      <c r="F267" s="28"/>
      <c r="G267" s="28"/>
      <c r="H267" s="28"/>
      <c r="I267" s="28"/>
      <c r="J267" s="28"/>
      <c r="K267" s="28"/>
      <c r="L267" s="28"/>
      <c r="M267" s="5"/>
    </row>
    <row r="268" spans="1:13" x14ac:dyDescent="0.15">
      <c r="A268" s="33"/>
      <c r="B268" s="50"/>
      <c r="C268" s="50"/>
      <c r="D268" s="50"/>
      <c r="E268" s="5"/>
      <c r="F268" s="28"/>
      <c r="G268" s="28"/>
      <c r="H268" s="28"/>
      <c r="I268" s="28"/>
      <c r="J268" s="28"/>
      <c r="K268" s="28"/>
      <c r="L268" s="28"/>
      <c r="M268" s="5"/>
    </row>
    <row r="269" spans="1:13" x14ac:dyDescent="0.15">
      <c r="A269" s="33"/>
      <c r="B269" s="50"/>
      <c r="C269" s="50"/>
      <c r="D269" s="50"/>
      <c r="E269" s="5"/>
      <c r="F269" s="28"/>
      <c r="G269" s="28"/>
      <c r="H269" s="28"/>
      <c r="I269" s="28"/>
      <c r="J269" s="28"/>
      <c r="K269" s="28"/>
      <c r="L269" s="28"/>
      <c r="M269" s="5"/>
    </row>
    <row r="270" spans="1:13" x14ac:dyDescent="0.15">
      <c r="A270" s="7"/>
      <c r="B270" s="26"/>
      <c r="C270" s="26"/>
      <c r="D270" s="26"/>
      <c r="E270" s="27"/>
      <c r="F270" s="25"/>
      <c r="G270" s="25"/>
      <c r="H270" s="25"/>
      <c r="I270" s="25"/>
      <c r="J270" s="25"/>
      <c r="K270" s="25"/>
      <c r="L270" s="25"/>
      <c r="M270" s="9"/>
    </row>
    <row r="271" spans="1:13" x14ac:dyDescent="0.15">
      <c r="A271" s="7" t="s">
        <v>0</v>
      </c>
      <c r="B271" s="32" t="s">
        <v>5</v>
      </c>
      <c r="C271" s="32" t="s">
        <v>6</v>
      </c>
      <c r="D271" s="32" t="s">
        <v>1</v>
      </c>
      <c r="E271" s="7" t="s">
        <v>2</v>
      </c>
      <c r="F271" s="24" t="s">
        <v>113</v>
      </c>
      <c r="G271" s="24" t="s">
        <v>119</v>
      </c>
      <c r="H271" s="24" t="s">
        <v>132</v>
      </c>
      <c r="I271" s="24" t="s">
        <v>116</v>
      </c>
      <c r="J271" s="24" t="s">
        <v>116</v>
      </c>
      <c r="K271" s="24" t="s">
        <v>132</v>
      </c>
      <c r="L271" s="24" t="s">
        <v>119</v>
      </c>
      <c r="M271" s="3" t="s">
        <v>3</v>
      </c>
    </row>
    <row r="272" spans="1:13" s="17" customFormat="1" x14ac:dyDescent="0.15">
      <c r="A272" s="7"/>
      <c r="B272" s="26"/>
      <c r="C272" s="26"/>
      <c r="D272" s="26"/>
      <c r="E272" s="27"/>
      <c r="F272" s="24" t="s">
        <v>114</v>
      </c>
      <c r="G272" s="24" t="s">
        <v>117</v>
      </c>
      <c r="H272" s="24" t="s">
        <v>133</v>
      </c>
      <c r="I272" s="24" t="s">
        <v>121</v>
      </c>
      <c r="J272" s="24" t="s">
        <v>120</v>
      </c>
      <c r="K272" s="24" t="s">
        <v>118</v>
      </c>
      <c r="L272" s="24" t="s">
        <v>121</v>
      </c>
      <c r="M272" s="3" t="s">
        <v>4</v>
      </c>
    </row>
    <row r="273" spans="1:13" ht="18" x14ac:dyDescent="0.2">
      <c r="B273" s="4" t="s">
        <v>352</v>
      </c>
    </row>
    <row r="274" spans="1:13" x14ac:dyDescent="0.15">
      <c r="A274" s="33" t="s">
        <v>9</v>
      </c>
      <c r="B274" s="39" t="s">
        <v>30</v>
      </c>
      <c r="C274" s="39" t="s">
        <v>88</v>
      </c>
      <c r="D274" s="39" t="s">
        <v>26</v>
      </c>
      <c r="E274" s="40" t="s">
        <v>8</v>
      </c>
      <c r="F274" s="28">
        <v>8</v>
      </c>
      <c r="G274" s="29"/>
      <c r="H274" s="29"/>
      <c r="I274" s="28"/>
      <c r="J274" s="28"/>
      <c r="K274" s="28"/>
      <c r="L274" s="28"/>
      <c r="M274" s="28"/>
    </row>
    <row r="275" spans="1:13" x14ac:dyDescent="0.15">
      <c r="A275" s="33" t="s">
        <v>10</v>
      </c>
      <c r="B275" s="39" t="s">
        <v>202</v>
      </c>
      <c r="C275" s="39" t="s">
        <v>254</v>
      </c>
      <c r="D275" s="39" t="s">
        <v>52</v>
      </c>
      <c r="E275" s="40" t="s">
        <v>8</v>
      </c>
      <c r="F275" s="28">
        <v>6</v>
      </c>
      <c r="G275" s="29"/>
      <c r="H275" s="29"/>
      <c r="I275" s="28"/>
      <c r="J275" s="28"/>
      <c r="K275" s="28"/>
      <c r="L275" s="28"/>
      <c r="M275" s="28"/>
    </row>
    <row r="276" spans="1:13" x14ac:dyDescent="0.15">
      <c r="A276" s="33" t="s">
        <v>11</v>
      </c>
      <c r="B276" s="39" t="s">
        <v>125</v>
      </c>
      <c r="C276" s="39" t="s">
        <v>162</v>
      </c>
      <c r="D276" s="39" t="s">
        <v>51</v>
      </c>
      <c r="E276" s="40" t="s">
        <v>8</v>
      </c>
      <c r="F276" s="28">
        <v>5</v>
      </c>
      <c r="G276" s="29"/>
      <c r="H276" s="29"/>
      <c r="I276" s="28"/>
      <c r="J276" s="28"/>
      <c r="K276" s="28"/>
      <c r="L276" s="28"/>
      <c r="M276" s="28"/>
    </row>
    <row r="277" spans="1:13" x14ac:dyDescent="0.15">
      <c r="A277" s="33" t="s">
        <v>12</v>
      </c>
      <c r="B277" s="39" t="s">
        <v>142</v>
      </c>
      <c r="C277" s="39" t="s">
        <v>164</v>
      </c>
      <c r="D277" s="39" t="s">
        <v>141</v>
      </c>
      <c r="E277" s="40" t="s">
        <v>8</v>
      </c>
      <c r="F277" s="28">
        <v>4</v>
      </c>
      <c r="G277" s="28"/>
      <c r="H277" s="28"/>
      <c r="I277" s="28"/>
      <c r="J277" s="28"/>
      <c r="K277" s="28"/>
      <c r="L277" s="28"/>
      <c r="M277" s="5"/>
    </row>
    <row r="278" spans="1:13" x14ac:dyDescent="0.15">
      <c r="A278" s="33" t="s">
        <v>13</v>
      </c>
      <c r="B278" s="39" t="s">
        <v>163</v>
      </c>
      <c r="C278" s="39" t="s">
        <v>89</v>
      </c>
      <c r="D278" s="39" t="s">
        <v>37</v>
      </c>
      <c r="E278" s="40" t="s">
        <v>22</v>
      </c>
      <c r="F278" s="28"/>
      <c r="G278" s="28">
        <v>8</v>
      </c>
      <c r="H278" s="28"/>
      <c r="I278" s="28"/>
      <c r="J278" s="28"/>
      <c r="K278" s="28"/>
      <c r="L278" s="28"/>
      <c r="M278" s="5"/>
    </row>
    <row r="279" spans="1:13" x14ac:dyDescent="0.15">
      <c r="A279" s="33" t="s">
        <v>14</v>
      </c>
      <c r="B279" s="50"/>
      <c r="C279" s="50"/>
      <c r="D279" s="50"/>
      <c r="E279" s="5"/>
      <c r="F279" s="28"/>
      <c r="G279" s="29"/>
      <c r="H279" s="29"/>
      <c r="I279" s="28"/>
      <c r="J279" s="28"/>
      <c r="K279" s="28"/>
      <c r="L279" s="28"/>
      <c r="M279" s="28"/>
    </row>
    <row r="280" spans="1:13" x14ac:dyDescent="0.15">
      <c r="A280" s="33" t="s">
        <v>15</v>
      </c>
      <c r="B280" s="50"/>
      <c r="C280" s="50"/>
      <c r="D280" s="50"/>
      <c r="E280" s="5"/>
      <c r="F280" s="28"/>
      <c r="G280" s="29"/>
      <c r="H280" s="29"/>
      <c r="I280" s="28"/>
      <c r="J280" s="28"/>
      <c r="K280" s="28"/>
      <c r="L280" s="28"/>
      <c r="M280" s="28"/>
    </row>
    <row r="281" spans="1:13" x14ac:dyDescent="0.15">
      <c r="A281" s="33"/>
      <c r="F281" s="28"/>
      <c r="G281" s="28"/>
      <c r="H281" s="28"/>
      <c r="I281" s="28"/>
      <c r="J281" s="28"/>
      <c r="K281" s="28"/>
      <c r="L281" s="28"/>
      <c r="M281" s="5"/>
    </row>
    <row r="282" spans="1:13" x14ac:dyDescent="0.15">
      <c r="A282" s="33"/>
      <c r="B282" s="48" t="s">
        <v>31</v>
      </c>
      <c r="C282" s="48" t="s">
        <v>18</v>
      </c>
      <c r="D282" s="48" t="s">
        <v>32</v>
      </c>
      <c r="E282" s="49" t="s">
        <v>22</v>
      </c>
      <c r="F282" s="28"/>
      <c r="G282" s="28"/>
      <c r="H282" s="28"/>
      <c r="I282" s="28"/>
      <c r="J282" s="28"/>
      <c r="K282" s="28"/>
      <c r="L282" s="28"/>
      <c r="M282" s="5"/>
    </row>
    <row r="283" spans="1:13" x14ac:dyDescent="0.15">
      <c r="A283" s="33"/>
      <c r="B283" s="48" t="s">
        <v>297</v>
      </c>
      <c r="C283" s="48" t="s">
        <v>298</v>
      </c>
      <c r="D283" s="48" t="s">
        <v>299</v>
      </c>
      <c r="E283" s="49" t="s">
        <v>8</v>
      </c>
      <c r="F283" s="28"/>
      <c r="G283" s="28"/>
      <c r="H283" s="28"/>
      <c r="I283" s="28"/>
      <c r="J283" s="28"/>
      <c r="K283" s="28"/>
      <c r="L283" s="28"/>
      <c r="M283" s="5"/>
    </row>
    <row r="284" spans="1:13" x14ac:dyDescent="0.15">
      <c r="A284" s="33"/>
      <c r="B284" s="50"/>
      <c r="C284" s="50"/>
      <c r="D284" s="50"/>
      <c r="E284" s="5"/>
      <c r="F284" s="28"/>
      <c r="G284" s="28"/>
      <c r="H284" s="28"/>
      <c r="I284" s="28"/>
      <c r="J284" s="28"/>
      <c r="K284" s="28"/>
      <c r="L284" s="28"/>
      <c r="M284" s="5"/>
    </row>
    <row r="285" spans="1:13" x14ac:dyDescent="0.15">
      <c r="A285" s="33"/>
      <c r="B285" s="51"/>
      <c r="C285" s="51"/>
      <c r="D285" s="51"/>
      <c r="E285" s="51"/>
      <c r="F285" s="28"/>
      <c r="G285" s="28"/>
      <c r="H285" s="28"/>
      <c r="I285" s="28"/>
      <c r="J285" s="28"/>
      <c r="K285" s="28"/>
      <c r="L285" s="28"/>
      <c r="M285" s="5"/>
    </row>
    <row r="286" spans="1:13" ht="18" x14ac:dyDescent="0.2">
      <c r="A286" s="16"/>
      <c r="B286" s="19" t="s">
        <v>111</v>
      </c>
      <c r="C286" s="17"/>
      <c r="D286" s="17"/>
      <c r="E286" s="14"/>
      <c r="M286" s="14"/>
    </row>
    <row r="287" spans="1:13" s="17" customFormat="1" x14ac:dyDescent="0.15">
      <c r="A287" s="33" t="s">
        <v>9</v>
      </c>
      <c r="B287" s="39" t="s">
        <v>251</v>
      </c>
      <c r="C287" s="39" t="s">
        <v>28</v>
      </c>
      <c r="D287" s="39" t="s">
        <v>21</v>
      </c>
      <c r="E287" s="40" t="s">
        <v>22</v>
      </c>
      <c r="F287" s="28">
        <v>8</v>
      </c>
      <c r="G287" s="29">
        <v>5</v>
      </c>
      <c r="H287" s="29"/>
      <c r="I287" s="28"/>
      <c r="J287" s="28"/>
      <c r="K287" s="28"/>
      <c r="L287" s="28"/>
      <c r="M287" s="5"/>
    </row>
    <row r="288" spans="1:13" x14ac:dyDescent="0.15">
      <c r="A288" s="33" t="s">
        <v>10</v>
      </c>
      <c r="B288" s="39" t="s">
        <v>91</v>
      </c>
      <c r="C288" s="39" t="s">
        <v>92</v>
      </c>
      <c r="D288" s="39" t="s">
        <v>52</v>
      </c>
      <c r="E288" s="40" t="s">
        <v>8</v>
      </c>
      <c r="F288" s="28">
        <v>6</v>
      </c>
      <c r="G288" s="28">
        <v>8</v>
      </c>
      <c r="H288" s="28"/>
      <c r="I288" s="28"/>
      <c r="J288" s="28"/>
      <c r="K288" s="28"/>
      <c r="L288" s="28"/>
      <c r="M288" s="28"/>
    </row>
    <row r="289" spans="1:13" x14ac:dyDescent="0.15">
      <c r="A289" s="33" t="s">
        <v>11</v>
      </c>
      <c r="B289" s="39" t="s">
        <v>27</v>
      </c>
      <c r="C289" s="39" t="s">
        <v>90</v>
      </c>
      <c r="D289" s="39" t="s">
        <v>21</v>
      </c>
      <c r="E289" s="40" t="s">
        <v>22</v>
      </c>
      <c r="F289" s="28">
        <v>5</v>
      </c>
      <c r="G289" s="28">
        <v>6</v>
      </c>
      <c r="H289" s="29"/>
      <c r="I289" s="28"/>
      <c r="J289" s="28"/>
      <c r="K289" s="28"/>
      <c r="L289" s="28"/>
      <c r="M289" s="5"/>
    </row>
    <row r="290" spans="1:13" x14ac:dyDescent="0.15">
      <c r="A290" s="33" t="s">
        <v>12</v>
      </c>
      <c r="B290" s="11" t="s">
        <v>344</v>
      </c>
      <c r="C290" s="11" t="s">
        <v>353</v>
      </c>
      <c r="D290" s="11" t="s">
        <v>141</v>
      </c>
      <c r="E290" s="12" t="s">
        <v>8</v>
      </c>
      <c r="F290" s="28">
        <v>4</v>
      </c>
      <c r="G290" s="29"/>
      <c r="H290" s="29"/>
      <c r="I290" s="28"/>
      <c r="J290" s="28"/>
      <c r="K290" s="28"/>
      <c r="L290" s="28"/>
      <c r="M290" s="5"/>
    </row>
    <row r="291" spans="1:13" x14ac:dyDescent="0.15">
      <c r="A291" s="33" t="s">
        <v>13</v>
      </c>
      <c r="B291" s="39" t="s">
        <v>252</v>
      </c>
      <c r="C291" s="39" t="s">
        <v>253</v>
      </c>
      <c r="D291" s="39" t="s">
        <v>50</v>
      </c>
      <c r="E291" s="40" t="s">
        <v>8</v>
      </c>
      <c r="F291" s="28">
        <v>3</v>
      </c>
      <c r="G291" s="28">
        <v>3</v>
      </c>
      <c r="H291" s="28"/>
      <c r="I291" s="28"/>
      <c r="J291" s="28"/>
      <c r="K291" s="28"/>
      <c r="L291" s="28"/>
      <c r="M291" s="5"/>
    </row>
    <row r="292" spans="1:13" x14ac:dyDescent="0.15">
      <c r="A292" s="33" t="s">
        <v>14</v>
      </c>
      <c r="B292" s="39" t="s">
        <v>41</v>
      </c>
      <c r="C292" s="39" t="s">
        <v>131</v>
      </c>
      <c r="D292" s="39" t="s">
        <v>165</v>
      </c>
      <c r="E292" s="54" t="s">
        <v>8</v>
      </c>
      <c r="F292" s="28">
        <v>2</v>
      </c>
      <c r="G292" s="28"/>
      <c r="H292" s="28"/>
      <c r="I292" s="28"/>
      <c r="J292" s="28"/>
      <c r="K292" s="28"/>
      <c r="L292" s="28"/>
      <c r="M292" s="5"/>
    </row>
    <row r="293" spans="1:13" x14ac:dyDescent="0.15">
      <c r="A293" s="33" t="s">
        <v>15</v>
      </c>
      <c r="B293" s="39" t="s">
        <v>250</v>
      </c>
      <c r="C293" s="39" t="s">
        <v>98</v>
      </c>
      <c r="D293" s="39" t="s">
        <v>21</v>
      </c>
      <c r="E293" s="40" t="s">
        <v>22</v>
      </c>
      <c r="F293" s="28">
        <v>1</v>
      </c>
      <c r="G293" s="29">
        <v>4</v>
      </c>
      <c r="H293" s="28"/>
      <c r="I293" s="28"/>
      <c r="J293" s="28"/>
      <c r="K293" s="28"/>
      <c r="L293" s="28"/>
      <c r="M293" s="28"/>
    </row>
    <row r="294" spans="1:13" x14ac:dyDescent="0.15">
      <c r="A294" s="33" t="s">
        <v>16</v>
      </c>
      <c r="B294" s="50"/>
      <c r="C294" s="50"/>
      <c r="D294" s="50"/>
      <c r="E294" s="5"/>
      <c r="F294" s="28"/>
      <c r="G294" s="29"/>
      <c r="H294" s="28"/>
      <c r="I294" s="28"/>
      <c r="J294" s="28"/>
      <c r="K294" s="28"/>
      <c r="L294" s="28"/>
      <c r="M294" s="28"/>
    </row>
    <row r="295" spans="1:13" x14ac:dyDescent="0.15">
      <c r="A295" s="51"/>
      <c r="B295" s="51"/>
      <c r="C295" s="51"/>
      <c r="D295" s="51"/>
      <c r="E295" s="51"/>
      <c r="F295" s="28"/>
      <c r="G295" s="28"/>
      <c r="H295" s="28"/>
      <c r="I295" s="28"/>
      <c r="J295" s="28"/>
      <c r="K295" s="28"/>
      <c r="L295" s="28"/>
      <c r="M295" s="5"/>
    </row>
    <row r="296" spans="1:13" x14ac:dyDescent="0.15">
      <c r="A296" s="33"/>
      <c r="B296" s="51"/>
      <c r="C296" s="51"/>
      <c r="D296" s="51"/>
      <c r="E296" s="51"/>
      <c r="F296" s="28"/>
      <c r="G296" s="28"/>
      <c r="H296" s="28"/>
      <c r="I296" s="28"/>
      <c r="J296" s="28"/>
      <c r="K296" s="28"/>
      <c r="L296" s="28"/>
      <c r="M296" s="5"/>
    </row>
    <row r="297" spans="1:13" s="17" customFormat="1" x14ac:dyDescent="0.15">
      <c r="A297" s="33"/>
      <c r="B297" s="48" t="s">
        <v>99</v>
      </c>
      <c r="C297" s="48" t="s">
        <v>54</v>
      </c>
      <c r="D297" s="48" t="s">
        <v>50</v>
      </c>
      <c r="E297" s="49" t="s">
        <v>8</v>
      </c>
      <c r="F297" s="28"/>
      <c r="G297" s="28"/>
      <c r="H297" s="28"/>
      <c r="I297" s="28"/>
      <c r="J297" s="28"/>
      <c r="K297" s="28"/>
      <c r="L297" s="28"/>
      <c r="M297" s="5"/>
    </row>
    <row r="298" spans="1:13" s="17" customFormat="1" x14ac:dyDescent="0.15">
      <c r="A298" s="33"/>
      <c r="B298" s="48" t="s">
        <v>300</v>
      </c>
      <c r="C298" s="48" t="s">
        <v>301</v>
      </c>
      <c r="D298" s="48" t="s">
        <v>302</v>
      </c>
      <c r="E298" s="49"/>
      <c r="F298" s="28"/>
      <c r="G298" s="28"/>
      <c r="H298" s="28"/>
      <c r="I298" s="28"/>
      <c r="J298" s="28"/>
      <c r="K298" s="28"/>
      <c r="L298" s="28"/>
      <c r="M298" s="5"/>
    </row>
    <row r="299" spans="1:13" s="17" customFormat="1" x14ac:dyDescent="0.15">
      <c r="A299" s="33"/>
      <c r="E299" s="29"/>
      <c r="F299" s="28"/>
      <c r="G299" s="28"/>
      <c r="H299" s="28"/>
      <c r="I299" s="28"/>
      <c r="J299" s="28"/>
      <c r="K299" s="28"/>
      <c r="L299" s="28"/>
      <c r="M299" s="5"/>
    </row>
    <row r="300" spans="1:13" s="17" customFormat="1" x14ac:dyDescent="0.15">
      <c r="A300" s="7" t="s">
        <v>0</v>
      </c>
      <c r="B300" s="32" t="s">
        <v>5</v>
      </c>
      <c r="C300" s="32" t="s">
        <v>6</v>
      </c>
      <c r="D300" s="32" t="s">
        <v>1</v>
      </c>
      <c r="E300" s="7" t="s">
        <v>2</v>
      </c>
      <c r="F300" s="24" t="s">
        <v>113</v>
      </c>
      <c r="G300" s="24" t="s">
        <v>119</v>
      </c>
      <c r="H300" s="24" t="s">
        <v>132</v>
      </c>
      <c r="I300" s="24" t="s">
        <v>116</v>
      </c>
      <c r="J300" s="24" t="s">
        <v>116</v>
      </c>
      <c r="K300" s="24" t="s">
        <v>132</v>
      </c>
      <c r="L300" s="24" t="s">
        <v>119</v>
      </c>
      <c r="M300" s="3" t="s">
        <v>3</v>
      </c>
    </row>
    <row r="301" spans="1:13" x14ac:dyDescent="0.15">
      <c r="A301" s="7"/>
      <c r="B301" s="26"/>
      <c r="C301" s="26"/>
      <c r="D301" s="26"/>
      <c r="E301" s="27"/>
      <c r="F301" s="24" t="s">
        <v>114</v>
      </c>
      <c r="G301" s="24" t="s">
        <v>117</v>
      </c>
      <c r="H301" s="24" t="s">
        <v>133</v>
      </c>
      <c r="I301" s="24" t="s">
        <v>121</v>
      </c>
      <c r="J301" s="24" t="s">
        <v>120</v>
      </c>
      <c r="K301" s="24" t="s">
        <v>118</v>
      </c>
      <c r="L301" s="24" t="s">
        <v>121</v>
      </c>
      <c r="M301" s="3" t="s">
        <v>4</v>
      </c>
    </row>
    <row r="302" spans="1:13" ht="18" x14ac:dyDescent="0.2">
      <c r="A302" s="16"/>
      <c r="B302" s="19" t="s">
        <v>354</v>
      </c>
      <c r="C302" s="17"/>
      <c r="D302" s="17"/>
      <c r="E302" s="14"/>
      <c r="M302" s="14"/>
    </row>
    <row r="303" spans="1:13" x14ac:dyDescent="0.15">
      <c r="A303" s="33" t="s">
        <v>9</v>
      </c>
      <c r="B303" s="11" t="s">
        <v>355</v>
      </c>
      <c r="C303" s="11" t="s">
        <v>356</v>
      </c>
      <c r="D303" s="11" t="s">
        <v>43</v>
      </c>
      <c r="E303" s="12" t="s">
        <v>323</v>
      </c>
      <c r="F303" s="28">
        <v>8</v>
      </c>
      <c r="G303" s="29"/>
      <c r="H303" s="28"/>
      <c r="I303" s="28"/>
      <c r="J303" s="28"/>
      <c r="K303" s="28"/>
      <c r="L303" s="28"/>
      <c r="M303" s="28"/>
    </row>
    <row r="304" spans="1:13" x14ac:dyDescent="0.15">
      <c r="A304" s="33" t="s">
        <v>10</v>
      </c>
      <c r="B304" s="11" t="s">
        <v>19</v>
      </c>
      <c r="C304" s="11" t="s">
        <v>255</v>
      </c>
      <c r="D304" s="34" t="s">
        <v>21</v>
      </c>
      <c r="E304" s="12" t="s">
        <v>323</v>
      </c>
      <c r="F304" s="28">
        <v>6</v>
      </c>
      <c r="G304" s="28">
        <v>8</v>
      </c>
      <c r="H304" s="29"/>
      <c r="I304" s="28"/>
      <c r="J304" s="29"/>
      <c r="K304" s="28"/>
      <c r="L304" s="28"/>
      <c r="M304" s="5"/>
    </row>
    <row r="305" spans="1:13" x14ac:dyDescent="0.15">
      <c r="A305" s="33"/>
      <c r="B305" s="34"/>
      <c r="C305" s="34"/>
      <c r="D305" s="34"/>
      <c r="E305" s="29"/>
      <c r="F305" s="28"/>
      <c r="G305" s="28"/>
      <c r="H305" s="28"/>
      <c r="I305" s="28"/>
      <c r="J305" s="28"/>
      <c r="K305" s="28"/>
      <c r="L305" s="28"/>
      <c r="M305" s="5"/>
    </row>
    <row r="306" spans="1:13" x14ac:dyDescent="0.15">
      <c r="A306" s="33"/>
      <c r="B306" s="48"/>
      <c r="C306" s="48"/>
      <c r="D306" s="17"/>
      <c r="E306" s="49"/>
      <c r="F306" s="28"/>
      <c r="G306" s="28"/>
      <c r="H306" s="29"/>
      <c r="I306" s="28"/>
      <c r="J306" s="29"/>
      <c r="K306" s="28"/>
      <c r="L306" s="28"/>
      <c r="M306" s="5"/>
    </row>
    <row r="307" spans="1:13" x14ac:dyDescent="0.15">
      <c r="A307" s="33"/>
      <c r="B307" s="48" t="s">
        <v>256</v>
      </c>
      <c r="C307" s="48" t="s">
        <v>210</v>
      </c>
      <c r="D307" s="48" t="s">
        <v>257</v>
      </c>
      <c r="E307" s="49" t="s">
        <v>8</v>
      </c>
      <c r="F307" s="28"/>
      <c r="G307" s="28"/>
      <c r="H307" s="28"/>
      <c r="I307" s="28"/>
      <c r="J307" s="28"/>
      <c r="K307" s="28"/>
      <c r="L307" s="28"/>
      <c r="M307" s="5"/>
    </row>
    <row r="308" spans="1:13" s="17" customFormat="1" x14ac:dyDescent="0.15">
      <c r="A308" s="33"/>
      <c r="B308" s="34"/>
      <c r="C308" s="34"/>
      <c r="D308" s="34"/>
      <c r="E308" s="29"/>
      <c r="F308" s="28"/>
      <c r="G308" s="28"/>
      <c r="H308" s="29"/>
      <c r="I308" s="28"/>
      <c r="J308" s="29"/>
      <c r="K308" s="28"/>
      <c r="L308" s="28"/>
      <c r="M308" s="5"/>
    </row>
    <row r="309" spans="1:13" x14ac:dyDescent="0.15">
      <c r="A309" s="33"/>
      <c r="B309" s="34"/>
      <c r="C309" s="34"/>
      <c r="D309" s="34"/>
      <c r="E309" s="29"/>
      <c r="F309" s="28"/>
      <c r="G309" s="28"/>
      <c r="H309" s="29"/>
      <c r="I309" s="28"/>
      <c r="J309" s="29"/>
      <c r="K309" s="28"/>
      <c r="L309" s="28"/>
      <c r="M309" s="5"/>
    </row>
    <row r="310" spans="1:13" x14ac:dyDescent="0.15">
      <c r="A310" s="33"/>
      <c r="B310" s="34"/>
      <c r="C310" s="34"/>
      <c r="D310" s="34"/>
      <c r="E310" s="29"/>
      <c r="F310" s="28"/>
      <c r="G310" s="28"/>
      <c r="H310" s="29"/>
      <c r="I310" s="28"/>
      <c r="J310" s="29"/>
      <c r="K310" s="28"/>
      <c r="L310" s="28"/>
      <c r="M310" s="5"/>
    </row>
    <row r="311" spans="1:13" ht="18" x14ac:dyDescent="0.2">
      <c r="A311" s="16"/>
      <c r="B311" s="19" t="s">
        <v>112</v>
      </c>
      <c r="C311" s="17"/>
      <c r="D311" s="17"/>
      <c r="E311" s="14"/>
      <c r="M311" s="14"/>
    </row>
    <row r="312" spans="1:13" x14ac:dyDescent="0.15">
      <c r="A312" s="33" t="s">
        <v>9</v>
      </c>
      <c r="B312" s="39" t="s">
        <v>33</v>
      </c>
      <c r="C312" s="39" t="s">
        <v>34</v>
      </c>
      <c r="D312" s="39" t="s">
        <v>26</v>
      </c>
      <c r="E312" s="40" t="s">
        <v>8</v>
      </c>
      <c r="F312" s="29">
        <v>8</v>
      </c>
      <c r="G312" s="28">
        <v>8</v>
      </c>
      <c r="H312" s="29"/>
      <c r="I312" s="28"/>
      <c r="J312" s="28"/>
      <c r="K312" s="28"/>
      <c r="L312" s="28"/>
      <c r="M312" s="28"/>
    </row>
    <row r="313" spans="1:13" x14ac:dyDescent="0.15">
      <c r="A313" s="33" t="s">
        <v>10</v>
      </c>
      <c r="B313" s="39" t="s">
        <v>104</v>
      </c>
      <c r="C313" s="39" t="s">
        <v>105</v>
      </c>
      <c r="D313" s="39" t="s">
        <v>52</v>
      </c>
      <c r="E313" s="40" t="s">
        <v>8</v>
      </c>
      <c r="F313" s="29"/>
      <c r="G313" s="28">
        <v>6</v>
      </c>
      <c r="H313" s="28"/>
      <c r="I313" s="28"/>
      <c r="J313" s="28"/>
      <c r="K313" s="28"/>
      <c r="L313" s="28"/>
      <c r="M313" s="5"/>
    </row>
    <row r="314" spans="1:13" x14ac:dyDescent="0.15">
      <c r="A314" s="33" t="s">
        <v>11</v>
      </c>
      <c r="B314" s="50"/>
      <c r="C314" s="50"/>
      <c r="D314" s="50"/>
      <c r="E314" s="5"/>
      <c r="F314" s="28"/>
      <c r="G314" s="28"/>
      <c r="H314" s="28"/>
      <c r="I314" s="28"/>
      <c r="J314" s="28"/>
      <c r="K314" s="28"/>
      <c r="L314" s="28"/>
      <c r="M314" s="28"/>
    </row>
    <row r="315" spans="1:13" x14ac:dyDescent="0.15">
      <c r="A315" s="33"/>
      <c r="B315" s="51"/>
      <c r="C315" s="51"/>
      <c r="D315" s="51"/>
      <c r="E315" s="51"/>
      <c r="F315" s="29"/>
      <c r="G315" s="28"/>
      <c r="H315" s="28"/>
      <c r="I315" s="28"/>
      <c r="J315" s="28"/>
      <c r="K315" s="28"/>
      <c r="L315" s="28"/>
      <c r="M315" s="5"/>
    </row>
    <row r="316" spans="1:13" x14ac:dyDescent="0.15">
      <c r="A316" s="33"/>
      <c r="F316" s="29"/>
      <c r="G316" s="28"/>
      <c r="H316" s="28"/>
      <c r="I316" s="28"/>
      <c r="J316" s="28"/>
      <c r="K316" s="28"/>
      <c r="L316" s="28"/>
      <c r="M316" s="5"/>
    </row>
    <row r="317" spans="1:13" s="17" customFormat="1" x14ac:dyDescent="0.15">
      <c r="A317" s="33"/>
      <c r="B317" s="48" t="s">
        <v>93</v>
      </c>
      <c r="C317" s="48" t="s">
        <v>63</v>
      </c>
      <c r="D317" s="48" t="s">
        <v>50</v>
      </c>
      <c r="E317" s="49" t="s">
        <v>8</v>
      </c>
      <c r="F317" s="29"/>
      <c r="G317" s="28"/>
      <c r="H317" s="28"/>
      <c r="I317" s="28"/>
      <c r="J317" s="28"/>
      <c r="K317" s="28"/>
      <c r="L317" s="5"/>
      <c r="M317" s="5"/>
    </row>
    <row r="318" spans="1:13" x14ac:dyDescent="0.15">
      <c r="A318" s="33"/>
      <c r="B318" s="34"/>
      <c r="C318" s="34"/>
      <c r="D318" s="34"/>
      <c r="E318" s="29"/>
      <c r="F318" s="29"/>
      <c r="G318" s="28"/>
      <c r="H318" s="28"/>
      <c r="I318" s="28"/>
      <c r="J318" s="28"/>
      <c r="K318" s="28"/>
      <c r="L318" s="28"/>
      <c r="M318" s="5"/>
    </row>
    <row r="319" spans="1:13" ht="18" x14ac:dyDescent="0.2">
      <c r="A319" s="16"/>
      <c r="B319" s="19" t="s">
        <v>357</v>
      </c>
      <c r="C319" s="17"/>
      <c r="D319" s="17"/>
      <c r="E319" s="14"/>
      <c r="M319" s="14"/>
    </row>
    <row r="320" spans="1:13" x14ac:dyDescent="0.15">
      <c r="A320" s="33" t="s">
        <v>9</v>
      </c>
      <c r="B320" s="39" t="s">
        <v>53</v>
      </c>
      <c r="C320" s="39" t="s">
        <v>102</v>
      </c>
      <c r="D320" s="39" t="s">
        <v>52</v>
      </c>
      <c r="E320" s="40" t="s">
        <v>8</v>
      </c>
      <c r="F320" s="29">
        <v>8</v>
      </c>
      <c r="G320" s="28"/>
      <c r="H320" s="28"/>
      <c r="I320" s="29"/>
      <c r="J320" s="28"/>
      <c r="K320" s="28"/>
      <c r="L320" s="28"/>
      <c r="M320" s="28"/>
    </row>
    <row r="321" spans="1:13" x14ac:dyDescent="0.15">
      <c r="A321" s="6" t="s">
        <v>10</v>
      </c>
      <c r="B321" s="39" t="s">
        <v>23</v>
      </c>
      <c r="C321" s="39" t="s">
        <v>100</v>
      </c>
      <c r="D321" s="39" t="s">
        <v>21</v>
      </c>
      <c r="E321" s="40" t="s">
        <v>22</v>
      </c>
      <c r="F321" s="28">
        <v>6</v>
      </c>
      <c r="G321" s="28"/>
      <c r="H321" s="28"/>
      <c r="I321" s="28"/>
      <c r="J321" s="28"/>
      <c r="K321" s="28"/>
      <c r="L321" s="28"/>
      <c r="M321" s="5"/>
    </row>
    <row r="322" spans="1:13" x14ac:dyDescent="0.15">
      <c r="A322" s="6" t="s">
        <v>11</v>
      </c>
      <c r="B322" s="53" t="s">
        <v>251</v>
      </c>
      <c r="C322" s="53" t="s">
        <v>321</v>
      </c>
      <c r="D322" s="39" t="s">
        <v>21</v>
      </c>
      <c r="E322" s="40" t="s">
        <v>22</v>
      </c>
      <c r="F322" s="29">
        <v>5</v>
      </c>
      <c r="G322" s="28">
        <v>8</v>
      </c>
      <c r="H322" s="28"/>
      <c r="I322" s="28"/>
      <c r="J322" s="28"/>
      <c r="K322" s="28"/>
      <c r="L322" s="28"/>
      <c r="M322" s="5"/>
    </row>
    <row r="323" spans="1:13" x14ac:dyDescent="0.15">
      <c r="A323" s="33" t="s">
        <v>12</v>
      </c>
      <c r="B323" s="42" t="s">
        <v>260</v>
      </c>
      <c r="C323" s="42" t="s">
        <v>261</v>
      </c>
      <c r="D323" s="42" t="s">
        <v>21</v>
      </c>
      <c r="E323" s="43" t="s">
        <v>22</v>
      </c>
      <c r="F323" s="28">
        <v>4</v>
      </c>
      <c r="G323" s="28"/>
      <c r="H323" s="28"/>
      <c r="I323" s="28"/>
      <c r="J323" s="28"/>
      <c r="K323" s="28"/>
      <c r="L323" s="28"/>
      <c r="M323" s="5"/>
    </row>
    <row r="324" spans="1:13" x14ac:dyDescent="0.15">
      <c r="A324" s="6" t="s">
        <v>13</v>
      </c>
      <c r="B324" s="11" t="s">
        <v>280</v>
      </c>
      <c r="C324" s="11" t="s">
        <v>281</v>
      </c>
      <c r="D324" s="11" t="s">
        <v>43</v>
      </c>
      <c r="E324" s="12" t="s">
        <v>22</v>
      </c>
      <c r="F324" s="29"/>
      <c r="G324" s="28">
        <v>6</v>
      </c>
      <c r="H324" s="28"/>
      <c r="I324" s="28"/>
      <c r="J324" s="28"/>
      <c r="K324" s="28"/>
      <c r="L324" s="28"/>
      <c r="M324" s="5"/>
    </row>
    <row r="325" spans="1:13" x14ac:dyDescent="0.15">
      <c r="A325" s="6" t="s">
        <v>14</v>
      </c>
      <c r="B325" s="50"/>
      <c r="C325" s="50"/>
      <c r="D325" s="50"/>
      <c r="E325" s="5"/>
      <c r="F325" s="29"/>
      <c r="G325" s="28"/>
      <c r="H325" s="28"/>
      <c r="I325" s="28"/>
      <c r="J325" s="28"/>
      <c r="K325" s="28"/>
      <c r="L325" s="28"/>
      <c r="M325" s="5"/>
    </row>
    <row r="326" spans="1:13" x14ac:dyDescent="0.15">
      <c r="A326" s="6" t="s">
        <v>15</v>
      </c>
      <c r="B326" s="50"/>
      <c r="C326" s="50"/>
      <c r="D326" s="50"/>
      <c r="E326" s="5"/>
      <c r="F326" s="28"/>
      <c r="G326" s="28"/>
      <c r="H326" s="28"/>
      <c r="I326" s="28"/>
      <c r="J326" s="28"/>
      <c r="K326" s="28"/>
      <c r="L326" s="28"/>
      <c r="M326" s="5"/>
    </row>
    <row r="327" spans="1:13" x14ac:dyDescent="0.15">
      <c r="A327" s="6"/>
      <c r="B327" s="55" t="s">
        <v>31</v>
      </c>
      <c r="C327" s="55" t="s">
        <v>101</v>
      </c>
      <c r="D327" s="55" t="s">
        <v>32</v>
      </c>
      <c r="E327" s="56" t="s">
        <v>22</v>
      </c>
      <c r="F327" s="28"/>
      <c r="G327" s="28"/>
      <c r="H327" s="28"/>
      <c r="I327" s="28"/>
      <c r="J327" s="28"/>
      <c r="K327" s="28"/>
      <c r="L327" s="28"/>
      <c r="M327" s="5"/>
    </row>
    <row r="328" spans="1:13" x14ac:dyDescent="0.15">
      <c r="A328" s="6"/>
      <c r="B328" s="55" t="s">
        <v>258</v>
      </c>
      <c r="C328" s="55" t="s">
        <v>259</v>
      </c>
      <c r="D328" s="55" t="s">
        <v>26</v>
      </c>
      <c r="E328" s="56" t="s">
        <v>8</v>
      </c>
      <c r="F328" s="28"/>
      <c r="G328" s="28"/>
      <c r="H328" s="28"/>
      <c r="I328" s="28"/>
      <c r="J328" s="28"/>
      <c r="K328" s="28"/>
      <c r="L328" s="28"/>
      <c r="M328" s="5"/>
    </row>
    <row r="329" spans="1:13" x14ac:dyDescent="0.15">
      <c r="A329" s="6"/>
      <c r="B329" s="55" t="s">
        <v>166</v>
      </c>
      <c r="C329" s="55" t="s">
        <v>167</v>
      </c>
      <c r="D329" s="55" t="s">
        <v>161</v>
      </c>
      <c r="E329" s="56"/>
      <c r="F329" s="28"/>
      <c r="G329" s="28"/>
      <c r="H329" s="28"/>
      <c r="I329" s="28"/>
      <c r="J329" s="28"/>
      <c r="K329" s="28"/>
      <c r="L329" s="28"/>
      <c r="M329" s="5"/>
    </row>
    <row r="330" spans="1:13" x14ac:dyDescent="0.15">
      <c r="A330" s="6"/>
      <c r="F330" s="28"/>
      <c r="G330" s="28"/>
      <c r="H330" s="28"/>
      <c r="I330" s="28"/>
      <c r="J330" s="28"/>
      <c r="K330" s="28"/>
      <c r="L330" s="28"/>
      <c r="M330" s="5"/>
    </row>
    <row r="331" spans="1:13" x14ac:dyDescent="0.15">
      <c r="A331" s="6"/>
      <c r="B331" s="50"/>
      <c r="C331" s="50"/>
      <c r="D331" s="50"/>
      <c r="E331" s="5"/>
      <c r="F331" s="28"/>
      <c r="G331" s="28"/>
      <c r="H331" s="28"/>
      <c r="I331" s="28"/>
      <c r="J331" s="28"/>
      <c r="K331" s="28"/>
      <c r="L331" s="28"/>
      <c r="M331" s="5"/>
    </row>
    <row r="332" spans="1:13" ht="18" x14ac:dyDescent="0.2">
      <c r="A332" s="16"/>
      <c r="B332" s="19" t="s">
        <v>94</v>
      </c>
      <c r="C332" s="17"/>
      <c r="D332" s="17"/>
      <c r="E332" s="14"/>
      <c r="M332" s="14"/>
    </row>
    <row r="333" spans="1:13" x14ac:dyDescent="0.15">
      <c r="A333" s="33" t="s">
        <v>9</v>
      </c>
      <c r="B333" s="39" t="s">
        <v>27</v>
      </c>
      <c r="C333" s="39" t="s">
        <v>39</v>
      </c>
      <c r="D333" s="39" t="s">
        <v>21</v>
      </c>
      <c r="E333" s="40" t="s">
        <v>22</v>
      </c>
      <c r="F333" s="28">
        <v>8</v>
      </c>
      <c r="G333" s="28"/>
      <c r="H333" s="28"/>
      <c r="I333" s="28"/>
      <c r="J333" s="28"/>
      <c r="K333" s="28"/>
      <c r="L333" s="28"/>
      <c r="M333" s="28"/>
    </row>
    <row r="334" spans="1:13" x14ac:dyDescent="0.15">
      <c r="A334" s="33" t="s">
        <v>10</v>
      </c>
      <c r="B334" s="11" t="s">
        <v>41</v>
      </c>
      <c r="C334" s="11" t="s">
        <v>67</v>
      </c>
      <c r="D334" s="11" t="s">
        <v>21</v>
      </c>
      <c r="E334" s="12" t="s">
        <v>323</v>
      </c>
      <c r="F334" s="28"/>
      <c r="G334" s="28">
        <v>8</v>
      </c>
      <c r="H334" s="28"/>
      <c r="I334" s="28"/>
      <c r="J334" s="28"/>
      <c r="K334" s="28"/>
      <c r="L334" s="28"/>
      <c r="M334" s="5"/>
    </row>
    <row r="335" spans="1:13" x14ac:dyDescent="0.15">
      <c r="A335" s="33" t="s">
        <v>11</v>
      </c>
      <c r="B335" s="50"/>
      <c r="C335" s="50"/>
      <c r="D335" s="50"/>
      <c r="E335" s="5"/>
      <c r="F335" s="28"/>
      <c r="G335" s="28"/>
      <c r="H335" s="28"/>
      <c r="I335" s="28"/>
      <c r="J335" s="28"/>
      <c r="K335" s="28"/>
      <c r="L335" s="28"/>
      <c r="M335" s="5"/>
    </row>
    <row r="336" spans="1:13" x14ac:dyDescent="0.15">
      <c r="A336" s="33" t="s">
        <v>12</v>
      </c>
      <c r="B336" s="50"/>
      <c r="C336" s="50"/>
      <c r="D336" s="50"/>
      <c r="E336" s="5"/>
      <c r="F336" s="28"/>
      <c r="G336" s="28"/>
      <c r="H336" s="28"/>
      <c r="I336" s="29"/>
      <c r="J336" s="28"/>
      <c r="K336" s="28"/>
      <c r="L336" s="28"/>
      <c r="M336" s="28"/>
    </row>
    <row r="337" spans="1:13" x14ac:dyDescent="0.15">
      <c r="A337" s="33"/>
      <c r="B337" s="51"/>
      <c r="C337" s="51"/>
      <c r="D337" s="51"/>
      <c r="E337" s="51"/>
      <c r="F337" s="28"/>
      <c r="G337" s="28"/>
      <c r="H337" s="28"/>
      <c r="I337" s="28"/>
      <c r="J337" s="28"/>
      <c r="K337" s="28"/>
      <c r="L337" s="28"/>
      <c r="M337" s="5"/>
    </row>
    <row r="338" spans="1:13" x14ac:dyDescent="0.15">
      <c r="A338" s="33"/>
      <c r="F338" s="28"/>
      <c r="G338" s="28"/>
      <c r="H338" s="28"/>
      <c r="I338" s="28"/>
      <c r="J338" s="28"/>
      <c r="K338" s="28"/>
      <c r="L338" s="28"/>
      <c r="M338" s="5"/>
    </row>
    <row r="339" spans="1:13" s="17" customFormat="1" ht="17.25" customHeight="1" x14ac:dyDescent="0.15">
      <c r="A339" s="33"/>
      <c r="B339" s="48" t="s">
        <v>303</v>
      </c>
      <c r="C339" s="48" t="s">
        <v>304</v>
      </c>
      <c r="D339" s="48" t="s">
        <v>299</v>
      </c>
      <c r="E339" s="49" t="s">
        <v>8</v>
      </c>
      <c r="F339" s="28"/>
      <c r="G339" s="28"/>
      <c r="H339" s="29"/>
      <c r="I339" s="28"/>
      <c r="J339" s="29"/>
      <c r="K339" s="28"/>
      <c r="L339" s="28"/>
      <c r="M339" s="5"/>
    </row>
    <row r="340" spans="1:13" x14ac:dyDescent="0.15">
      <c r="A340" s="7"/>
      <c r="B340" s="48" t="s">
        <v>233</v>
      </c>
      <c r="C340" s="48" t="s">
        <v>54</v>
      </c>
      <c r="D340" s="48" t="s">
        <v>50</v>
      </c>
      <c r="E340" s="49" t="s">
        <v>8</v>
      </c>
      <c r="F340" s="25"/>
      <c r="G340" s="25"/>
      <c r="H340" s="25"/>
      <c r="I340" s="25"/>
      <c r="J340" s="25"/>
      <c r="K340" s="25"/>
      <c r="L340" s="25"/>
      <c r="M340" s="9"/>
    </row>
    <row r="341" spans="1:13" x14ac:dyDescent="0.15">
      <c r="A341" s="7"/>
      <c r="B341" s="48" t="s">
        <v>168</v>
      </c>
      <c r="C341" s="48" t="s">
        <v>169</v>
      </c>
      <c r="D341" s="48" t="s">
        <v>170</v>
      </c>
      <c r="E341" s="49" t="s">
        <v>171</v>
      </c>
      <c r="F341" s="25"/>
      <c r="G341" s="25"/>
      <c r="H341" s="25"/>
      <c r="I341" s="25"/>
      <c r="J341" s="25"/>
      <c r="K341" s="25"/>
      <c r="L341" s="25"/>
      <c r="M341" s="9"/>
    </row>
    <row r="342" spans="1:13" x14ac:dyDescent="0.15">
      <c r="A342" s="36"/>
      <c r="B342" s="48" t="s">
        <v>278</v>
      </c>
      <c r="C342" s="48" t="s">
        <v>126</v>
      </c>
      <c r="D342" s="48" t="s">
        <v>279</v>
      </c>
      <c r="E342" s="49" t="s">
        <v>22</v>
      </c>
      <c r="F342" s="25"/>
      <c r="G342" s="25"/>
      <c r="H342" s="25"/>
      <c r="I342" s="25"/>
      <c r="J342" s="25"/>
      <c r="K342" s="25"/>
      <c r="L342" s="25"/>
      <c r="M342" s="25"/>
    </row>
    <row r="343" spans="1:13" x14ac:dyDescent="0.15">
      <c r="A343" s="36"/>
      <c r="B343" s="53"/>
      <c r="C343" s="53"/>
      <c r="D343" s="53"/>
      <c r="E343" s="58"/>
      <c r="F343" s="25"/>
      <c r="G343" s="25"/>
      <c r="H343" s="25"/>
      <c r="I343" s="25"/>
      <c r="J343" s="25"/>
      <c r="K343" s="25"/>
      <c r="L343" s="25"/>
      <c r="M343" s="25"/>
    </row>
    <row r="344" spans="1:13" x14ac:dyDescent="0.15">
      <c r="A344" s="36"/>
      <c r="B344" s="53"/>
      <c r="C344" s="53"/>
      <c r="D344" s="53"/>
      <c r="E344" s="58"/>
      <c r="F344" s="25"/>
      <c r="G344" s="25"/>
      <c r="H344" s="25"/>
      <c r="I344" s="25"/>
      <c r="J344" s="25"/>
      <c r="K344" s="25"/>
      <c r="L344" s="25"/>
      <c r="M344" s="25"/>
    </row>
    <row r="345" spans="1:13" x14ac:dyDescent="0.15">
      <c r="A345" s="36"/>
      <c r="B345" s="53"/>
      <c r="C345" s="53"/>
      <c r="D345" s="53"/>
      <c r="E345" s="58"/>
      <c r="F345" s="25"/>
      <c r="G345" s="25"/>
      <c r="H345" s="25"/>
      <c r="I345" s="25"/>
      <c r="J345" s="25"/>
      <c r="K345" s="25"/>
      <c r="L345" s="25"/>
      <c r="M345" s="25"/>
    </row>
    <row r="346" spans="1:13" x14ac:dyDescent="0.15">
      <c r="A346" s="36"/>
      <c r="B346" s="59"/>
      <c r="C346" s="59"/>
      <c r="D346" s="59"/>
      <c r="E346" s="25"/>
      <c r="F346" s="25"/>
      <c r="G346" s="25"/>
      <c r="H346" s="25"/>
      <c r="I346" s="25"/>
      <c r="J346" s="25"/>
      <c r="K346" s="25"/>
      <c r="L346" s="25"/>
      <c r="M346" s="25"/>
    </row>
    <row r="347" spans="1:13" x14ac:dyDescent="0.15">
      <c r="A347" s="36"/>
      <c r="B347" s="60"/>
      <c r="C347" s="60"/>
      <c r="D347" s="60"/>
      <c r="E347" s="61"/>
      <c r="F347" s="25"/>
      <c r="G347" s="25"/>
      <c r="H347" s="25"/>
      <c r="I347" s="25"/>
      <c r="J347" s="25"/>
      <c r="K347" s="25"/>
      <c r="L347" s="25"/>
      <c r="M347" s="25"/>
    </row>
    <row r="348" spans="1:13" x14ac:dyDescent="0.15">
      <c r="A348" s="36"/>
      <c r="B348" s="37"/>
      <c r="C348" s="37"/>
      <c r="D348" s="37"/>
      <c r="E348" s="38"/>
      <c r="F348" s="25"/>
      <c r="G348" s="25"/>
      <c r="H348" s="25"/>
      <c r="I348" s="25"/>
      <c r="J348" s="25"/>
      <c r="K348" s="25"/>
      <c r="L348" s="25"/>
      <c r="M348" s="25"/>
    </row>
    <row r="349" spans="1:13" x14ac:dyDescent="0.15">
      <c r="A349" s="36"/>
      <c r="B349" s="37"/>
      <c r="C349" s="37"/>
      <c r="D349" s="37"/>
      <c r="E349" s="38"/>
      <c r="F349" s="25"/>
      <c r="G349" s="25"/>
      <c r="H349" s="25"/>
      <c r="I349" s="25"/>
      <c r="J349" s="25"/>
      <c r="K349" s="25"/>
      <c r="L349" s="25"/>
      <c r="M349" s="25"/>
    </row>
    <row r="350" spans="1:13" ht="18" x14ac:dyDescent="0.2">
      <c r="A350" s="21"/>
      <c r="B350" s="62"/>
      <c r="C350" s="22"/>
      <c r="D350" s="22"/>
      <c r="E350" s="15"/>
      <c r="F350" s="25"/>
      <c r="G350" s="25"/>
      <c r="H350" s="25"/>
      <c r="I350" s="25"/>
      <c r="J350" s="25"/>
      <c r="K350" s="25"/>
      <c r="L350" s="25"/>
      <c r="M350" s="15"/>
    </row>
    <row r="351" spans="1:13" x14ac:dyDescent="0.15">
      <c r="A351" s="36"/>
      <c r="B351" s="53"/>
      <c r="C351" s="53"/>
      <c r="D351" s="53"/>
      <c r="E351" s="58"/>
      <c r="F351" s="25"/>
      <c r="G351" s="25"/>
      <c r="H351" s="25"/>
      <c r="I351" s="25"/>
      <c r="J351" s="25"/>
      <c r="K351" s="25"/>
      <c r="L351" s="25"/>
      <c r="M351" s="9"/>
    </row>
    <row r="352" spans="1:13" x14ac:dyDescent="0.15">
      <c r="A352" s="36"/>
      <c r="B352" s="53"/>
      <c r="C352" s="53"/>
      <c r="D352" s="53"/>
      <c r="E352" s="58"/>
      <c r="F352" s="25"/>
      <c r="G352" s="25"/>
      <c r="H352" s="25"/>
      <c r="I352" s="25"/>
      <c r="J352" s="25"/>
      <c r="K352" s="25"/>
      <c r="L352" s="25"/>
      <c r="M352" s="25"/>
    </row>
    <row r="353" spans="1:13" x14ac:dyDescent="0.15">
      <c r="A353" s="36"/>
      <c r="B353" s="53"/>
      <c r="C353" s="53"/>
      <c r="D353" s="53"/>
      <c r="E353" s="58"/>
      <c r="F353" s="25"/>
      <c r="G353" s="25"/>
      <c r="H353" s="25"/>
      <c r="I353" s="25"/>
      <c r="J353" s="25"/>
      <c r="K353" s="25"/>
      <c r="L353" s="25"/>
      <c r="M353" s="9"/>
    </row>
    <row r="354" spans="1:13" x14ac:dyDescent="0.15">
      <c r="A354" s="36"/>
      <c r="B354" s="37"/>
      <c r="C354" s="37"/>
      <c r="D354" s="37"/>
      <c r="E354" s="38"/>
      <c r="F354" s="38"/>
      <c r="G354" s="25"/>
      <c r="H354" s="25"/>
      <c r="I354" s="25"/>
      <c r="J354" s="25"/>
      <c r="K354" s="25"/>
      <c r="L354" s="25"/>
      <c r="M354" s="9"/>
    </row>
    <row r="355" spans="1:13" x14ac:dyDescent="0.15">
      <c r="A355" s="36"/>
      <c r="B355" s="53"/>
      <c r="C355" s="53"/>
      <c r="D355" s="53"/>
      <c r="E355" s="58"/>
      <c r="F355" s="25"/>
      <c r="G355" s="25"/>
      <c r="H355" s="25"/>
      <c r="I355" s="25"/>
      <c r="J355" s="25"/>
      <c r="K355" s="25"/>
      <c r="L355" s="25"/>
      <c r="M355" s="9"/>
    </row>
    <row r="356" spans="1:13" x14ac:dyDescent="0.15">
      <c r="A356" s="36"/>
      <c r="B356" s="37"/>
      <c r="C356" s="37"/>
      <c r="D356" s="37"/>
      <c r="E356" s="38"/>
      <c r="F356" s="25"/>
      <c r="G356" s="38"/>
      <c r="H356" s="38"/>
      <c r="I356" s="25"/>
      <c r="J356" s="25"/>
      <c r="K356" s="25"/>
      <c r="L356" s="25"/>
      <c r="M356" s="9"/>
    </row>
    <row r="357" spans="1:13" x14ac:dyDescent="0.15">
      <c r="A357" s="36"/>
      <c r="B357" s="37"/>
      <c r="C357" s="37"/>
      <c r="D357" s="37"/>
      <c r="E357" s="38"/>
      <c r="F357" s="25"/>
      <c r="G357" s="25"/>
      <c r="H357" s="25"/>
      <c r="I357" s="25"/>
      <c r="J357" s="25"/>
      <c r="K357" s="25"/>
      <c r="L357" s="25"/>
      <c r="M357" s="9"/>
    </row>
    <row r="358" spans="1:13" x14ac:dyDescent="0.15">
      <c r="A358" s="7"/>
      <c r="B358" s="26"/>
      <c r="C358" s="26"/>
      <c r="D358" s="26"/>
      <c r="E358" s="27"/>
      <c r="F358" s="25"/>
      <c r="G358" s="38"/>
      <c r="H358" s="38"/>
      <c r="I358" s="25"/>
      <c r="J358" s="25"/>
      <c r="K358" s="25"/>
      <c r="L358" s="25"/>
      <c r="M358" s="9"/>
    </row>
  </sheetData>
  <mergeCells count="1">
    <mergeCell ref="A17:M17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/>
  <headerFooter alignWithMargins="0">
    <oddHeader>&amp;C&amp;"Arial,Fett"&amp;14WSV/HSV - Nachwuchscup Langlauf 2017/18</oddHeader>
    <oddFooter>&amp;Lx - Streichergebnis&amp;CSeite &amp;P</oddFooter>
  </headerFooter>
  <rowBreaks count="5" manualBreakCount="5">
    <brk id="87" max="16383" man="1"/>
    <brk id="227" max="12" man="1"/>
    <brk id="258" max="16383" man="1"/>
    <brk id="281" max="16383" man="1"/>
    <brk id="307" max="16383" man="1"/>
  </rowBreaks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 x14ac:dyDescent="0.15"/>
  <cols>
    <col min="1" max="256" width="11.4609375" customWidth="1"/>
  </cols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2018_2019 Gesamtwertung</vt:lpstr>
      <vt:lpstr>Tabelle1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2019-03-11T17:55:16Z</cp:lastPrinted>
  <dcterms:created xsi:type="dcterms:W3CDTF">2009-03-05T10:00:45Z</dcterms:created>
  <dcterms:modified xsi:type="dcterms:W3CDTF">2019-03-14T07:25:32Z</dcterms:modified>
</cp:coreProperties>
</file>